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2" i="1" l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P12" i="1"/>
  <c r="O12" i="1"/>
  <c r="Q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P11" i="1"/>
  <c r="O11" i="1"/>
  <c r="Q2" i="1"/>
  <c r="Q3" i="1"/>
  <c r="Q4" i="1"/>
  <c r="Q5" i="1"/>
  <c r="Q6" i="1"/>
  <c r="Q7" i="1"/>
  <c r="Q8" i="1"/>
  <c r="Q9" i="1"/>
  <c r="Q10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3" i="1"/>
  <c r="DO146" i="1"/>
  <c r="DG172" i="1"/>
  <c r="DK170" i="1"/>
  <c r="DC170" i="1"/>
  <c r="EA170" i="1"/>
  <c r="DY156" i="1"/>
  <c r="DE156" i="1"/>
  <c r="DU133" i="1"/>
  <c r="DP171" i="1"/>
  <c r="DJ134" i="1"/>
  <c r="DW112" i="1"/>
  <c r="DE169" i="1"/>
  <c r="DE23" i="1"/>
  <c r="DE14" i="1"/>
  <c r="DE165" i="1"/>
  <c r="DE158" i="1"/>
  <c r="DC152" i="1"/>
  <c r="DC143" i="1"/>
  <c r="DC135" i="1"/>
  <c r="DC125" i="1"/>
  <c r="DC117" i="1"/>
  <c r="DC108" i="1"/>
  <c r="DC100" i="1"/>
  <c r="DC91" i="1"/>
  <c r="DC83" i="1"/>
  <c r="DF75" i="1"/>
  <c r="DC67" i="1"/>
  <c r="DF66" i="1"/>
  <c r="DJ60" i="1"/>
  <c r="DP27" i="1"/>
  <c r="DU13" i="1"/>
  <c r="DW10" i="1"/>
  <c r="DP5" i="1"/>
  <c r="DF4" i="1"/>
  <c r="DJ4" i="1"/>
  <c r="DN4" i="1"/>
  <c r="DR4" i="1"/>
  <c r="DV4" i="1"/>
  <c r="DZ4" i="1"/>
  <c r="ED4" i="1"/>
  <c r="DG10" i="1"/>
  <c r="DE13" i="1"/>
  <c r="DF15" i="1"/>
  <c r="DJ15" i="1"/>
  <c r="DN15" i="1"/>
  <c r="DR15" i="1"/>
  <c r="DV15" i="1"/>
  <c r="DZ15" i="1"/>
  <c r="ED15" i="1"/>
  <c r="DC18" i="1"/>
  <c r="DG18" i="1"/>
  <c r="DW18" i="1"/>
  <c r="EA18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G26" i="1"/>
  <c r="DW26" i="1"/>
  <c r="EA26" i="1"/>
  <c r="DN28" i="1"/>
  <c r="DV28" i="1"/>
  <c r="DD29" i="1"/>
  <c r="DF29" i="1"/>
  <c r="DH29" i="1"/>
  <c r="DJ29" i="1"/>
  <c r="DL29" i="1"/>
  <c r="DN29" i="1"/>
  <c r="DP29" i="1"/>
  <c r="DR29" i="1"/>
  <c r="DT29" i="1"/>
  <c r="DV29" i="1"/>
  <c r="DX29" i="1"/>
  <c r="DZ29" i="1"/>
  <c r="EB29" i="1"/>
  <c r="ED29" i="1"/>
  <c r="DE30" i="1"/>
  <c r="DG30" i="1"/>
  <c r="DM30" i="1"/>
  <c r="DU30" i="1"/>
  <c r="DW30" i="1"/>
  <c r="EC30" i="1"/>
  <c r="DD32" i="1"/>
  <c r="DH32" i="1"/>
  <c r="DP32" i="1"/>
  <c r="DR32" i="1"/>
  <c r="DZ32" i="1"/>
  <c r="EB32" i="1"/>
  <c r="DD33" i="1"/>
  <c r="DF33" i="1"/>
  <c r="DH33" i="1"/>
  <c r="DJ33" i="1"/>
  <c r="DL33" i="1"/>
  <c r="DN33" i="1"/>
  <c r="DP33" i="1"/>
  <c r="DR33" i="1"/>
  <c r="DT33" i="1"/>
  <c r="DV33" i="1"/>
  <c r="DX33" i="1"/>
  <c r="DZ33" i="1"/>
  <c r="EB33" i="1"/>
  <c r="ED33" i="1"/>
  <c r="DG34" i="1"/>
  <c r="DO34" i="1"/>
  <c r="DQ34" i="1"/>
  <c r="DW34" i="1"/>
  <c r="EE34" i="1"/>
  <c r="DJ36" i="1"/>
  <c r="DN36" i="1"/>
  <c r="DT36" i="1"/>
  <c r="DU36" i="1"/>
  <c r="DY36" i="1"/>
  <c r="DZ36" i="1"/>
  <c r="ED36" i="1"/>
  <c r="DD37" i="1"/>
  <c r="DF37" i="1"/>
  <c r="DH37" i="1"/>
  <c r="DJ37" i="1"/>
  <c r="DL37" i="1"/>
  <c r="DN37" i="1"/>
  <c r="DP37" i="1"/>
  <c r="DR37" i="1"/>
  <c r="DT37" i="1"/>
  <c r="DV37" i="1"/>
  <c r="DX37" i="1"/>
  <c r="DZ37" i="1"/>
  <c r="EB37" i="1"/>
  <c r="ED37" i="1"/>
  <c r="DD38" i="1"/>
  <c r="DE38" i="1"/>
  <c r="DI38" i="1"/>
  <c r="DL38" i="1"/>
  <c r="DM38" i="1"/>
  <c r="DQ38" i="1"/>
  <c r="DT38" i="1"/>
  <c r="DU38" i="1"/>
  <c r="DY38" i="1"/>
  <c r="EB38" i="1"/>
  <c r="EC38" i="1"/>
  <c r="DH39" i="1"/>
  <c r="EB39" i="1"/>
  <c r="DD40" i="1"/>
  <c r="DE40" i="1"/>
  <c r="DH40" i="1"/>
  <c r="DI40" i="1"/>
  <c r="DL40" i="1"/>
  <c r="DM40" i="1"/>
  <c r="DP40" i="1"/>
  <c r="DQ40" i="1"/>
  <c r="DT40" i="1"/>
  <c r="DU40" i="1"/>
  <c r="DX40" i="1"/>
  <c r="DY40" i="1"/>
  <c r="EB40" i="1"/>
  <c r="EC40" i="1"/>
  <c r="DD41" i="1"/>
  <c r="DF41" i="1"/>
  <c r="DH41" i="1"/>
  <c r="DJ41" i="1"/>
  <c r="DL41" i="1"/>
  <c r="DN41" i="1"/>
  <c r="DP41" i="1"/>
  <c r="DR41" i="1"/>
  <c r="DT41" i="1"/>
  <c r="DV41" i="1"/>
  <c r="DX41" i="1"/>
  <c r="DZ41" i="1"/>
  <c r="EB41" i="1"/>
  <c r="ED41" i="1"/>
  <c r="DC42" i="1"/>
  <c r="DG42" i="1"/>
  <c r="DJ42" i="1"/>
  <c r="DK42" i="1"/>
  <c r="DO42" i="1"/>
  <c r="DR42" i="1"/>
  <c r="DS42" i="1"/>
  <c r="DW42" i="1"/>
  <c r="DZ42" i="1"/>
  <c r="EA42" i="1"/>
  <c r="EE42" i="1"/>
  <c r="DP43" i="1"/>
  <c r="DC44" i="1"/>
  <c r="DF44" i="1"/>
  <c r="DG44" i="1"/>
  <c r="DJ44" i="1"/>
  <c r="DK44" i="1"/>
  <c r="DN44" i="1"/>
  <c r="DO44" i="1"/>
  <c r="DR44" i="1"/>
  <c r="DS44" i="1"/>
  <c r="DV44" i="1"/>
  <c r="DW44" i="1"/>
  <c r="DZ44" i="1"/>
  <c r="EA44" i="1"/>
  <c r="ED44" i="1"/>
  <c r="EE44" i="1"/>
  <c r="DD45" i="1"/>
  <c r="DF45" i="1"/>
  <c r="DH45" i="1"/>
  <c r="DJ45" i="1"/>
  <c r="DL45" i="1"/>
  <c r="DN45" i="1"/>
  <c r="DP45" i="1"/>
  <c r="DR45" i="1"/>
  <c r="DT45" i="1"/>
  <c r="DV45" i="1"/>
  <c r="DX45" i="1"/>
  <c r="DZ45" i="1"/>
  <c r="EB45" i="1"/>
  <c r="ED45" i="1"/>
  <c r="DC46" i="1"/>
  <c r="DD46" i="1"/>
  <c r="DG46" i="1"/>
  <c r="DK46" i="1"/>
  <c r="DL46" i="1"/>
  <c r="DO46" i="1"/>
  <c r="DS46" i="1"/>
  <c r="DT46" i="1"/>
  <c r="DW46" i="1"/>
  <c r="EA46" i="1"/>
  <c r="EB46" i="1"/>
  <c r="EE46" i="1"/>
  <c r="DN47" i="1"/>
  <c r="DE48" i="1"/>
  <c r="DF48" i="1"/>
  <c r="DI48" i="1"/>
  <c r="DJ48" i="1"/>
  <c r="DM48" i="1"/>
  <c r="DN48" i="1"/>
  <c r="DQ48" i="1"/>
  <c r="DR48" i="1"/>
  <c r="DU48" i="1"/>
  <c r="DV48" i="1"/>
  <c r="DY48" i="1"/>
  <c r="DZ48" i="1"/>
  <c r="EC48" i="1"/>
  <c r="ED48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DC50" i="1"/>
  <c r="DD50" i="1"/>
  <c r="DG50" i="1"/>
  <c r="DK50" i="1"/>
  <c r="DL50" i="1"/>
  <c r="DO50" i="1"/>
  <c r="DS50" i="1"/>
  <c r="DT50" i="1"/>
  <c r="DW50" i="1"/>
  <c r="EA50" i="1"/>
  <c r="EB50" i="1"/>
  <c r="EE50" i="1"/>
  <c r="DO51" i="1"/>
  <c r="DW51" i="1"/>
  <c r="DE52" i="1"/>
  <c r="DF52" i="1"/>
  <c r="DI52" i="1"/>
  <c r="DJ52" i="1"/>
  <c r="DM52" i="1"/>
  <c r="DN52" i="1"/>
  <c r="DQ52" i="1"/>
  <c r="DR52" i="1"/>
  <c r="DU52" i="1"/>
  <c r="DV52" i="1"/>
  <c r="DY52" i="1"/>
  <c r="DZ52" i="1"/>
  <c r="EC52" i="1"/>
  <c r="ED52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DE54" i="1"/>
  <c r="DH54" i="1"/>
  <c r="DI54" i="1"/>
  <c r="DM54" i="1"/>
  <c r="DP54" i="1"/>
  <c r="DQ54" i="1"/>
  <c r="DU54" i="1"/>
  <c r="DX54" i="1"/>
  <c r="DY54" i="1"/>
  <c r="EC54" i="1"/>
  <c r="DR55" i="1"/>
  <c r="DE56" i="1"/>
  <c r="DF56" i="1"/>
  <c r="DI56" i="1"/>
  <c r="DJ56" i="1"/>
  <c r="DM56" i="1"/>
  <c r="DN56" i="1"/>
  <c r="DQ56" i="1"/>
  <c r="DR56" i="1"/>
  <c r="DU56" i="1"/>
  <c r="DV56" i="1"/>
  <c r="DY56" i="1"/>
  <c r="DZ56" i="1"/>
  <c r="EC56" i="1"/>
  <c r="ED56" i="1"/>
  <c r="EE56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DE58" i="1"/>
  <c r="DH58" i="1"/>
  <c r="DI58" i="1"/>
  <c r="DM58" i="1"/>
  <c r="DP58" i="1"/>
  <c r="DQ58" i="1"/>
  <c r="DU58" i="1"/>
  <c r="DX58" i="1"/>
  <c r="DY58" i="1"/>
  <c r="EC58" i="1"/>
  <c r="DN60" i="1"/>
  <c r="DX60" i="1"/>
  <c r="DC59" i="1"/>
  <c r="DE59" i="1"/>
  <c r="DF59" i="1"/>
  <c r="DG59" i="1"/>
  <c r="DI59" i="1"/>
  <c r="DJ59" i="1"/>
  <c r="DK59" i="1"/>
  <c r="DM59" i="1"/>
  <c r="DN59" i="1"/>
  <c r="DO59" i="1"/>
  <c r="DQ59" i="1"/>
  <c r="DR59" i="1"/>
  <c r="DS59" i="1"/>
  <c r="DU59" i="1"/>
  <c r="DV59" i="1"/>
  <c r="DW59" i="1"/>
  <c r="DY59" i="1"/>
  <c r="DZ59" i="1"/>
  <c r="EA59" i="1"/>
  <c r="EC59" i="1"/>
  <c r="ED59" i="1"/>
  <c r="EE59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DC63" i="1"/>
  <c r="DF63" i="1"/>
  <c r="DG63" i="1"/>
  <c r="DK63" i="1"/>
  <c r="DN63" i="1"/>
  <c r="DO63" i="1"/>
  <c r="DR63" i="1"/>
  <c r="DS63" i="1"/>
  <c r="DT63" i="1"/>
  <c r="DW63" i="1"/>
  <c r="DX63" i="1"/>
  <c r="DZ63" i="1"/>
  <c r="EB63" i="1"/>
  <c r="ED63" i="1"/>
  <c r="EE63" i="1"/>
  <c r="DE61" i="1"/>
  <c r="DO61" i="1"/>
  <c r="DP61" i="1"/>
  <c r="DZ61" i="1"/>
  <c r="EA61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G66" i="1"/>
  <c r="DH66" i="1"/>
  <c r="DI66" i="1"/>
  <c r="DK66" i="1"/>
  <c r="DL66" i="1"/>
  <c r="DM66" i="1"/>
  <c r="DO66" i="1"/>
  <c r="DP66" i="1"/>
  <c r="DQ66" i="1"/>
  <c r="DS66" i="1"/>
  <c r="DT66" i="1"/>
  <c r="DU66" i="1"/>
  <c r="DW66" i="1"/>
  <c r="DX66" i="1"/>
  <c r="DY66" i="1"/>
  <c r="EA66" i="1"/>
  <c r="EB66" i="1"/>
  <c r="EC66" i="1"/>
  <c r="EE66" i="1"/>
  <c r="DG67" i="1"/>
  <c r="DH67" i="1"/>
  <c r="DR67" i="1"/>
  <c r="DS67" i="1"/>
  <c r="EB67" i="1"/>
  <c r="ED67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F70" i="1"/>
  <c r="DL70" i="1"/>
  <c r="DP70" i="1"/>
  <c r="DW70" i="1"/>
  <c r="EA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J75" i="1"/>
  <c r="DK75" i="1"/>
  <c r="DT75" i="1"/>
  <c r="DV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N79" i="1"/>
  <c r="DO79" i="1"/>
  <c r="DX79" i="1"/>
  <c r="DZ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F83" i="1"/>
  <c r="DG83" i="1"/>
  <c r="DN83" i="1"/>
  <c r="DO83" i="1"/>
  <c r="DV83" i="1"/>
  <c r="DW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J87" i="1"/>
  <c r="DK87" i="1"/>
  <c r="DR87" i="1"/>
  <c r="DS87" i="1"/>
  <c r="DZ87" i="1"/>
  <c r="EA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F91" i="1"/>
  <c r="DG91" i="1"/>
  <c r="DN91" i="1"/>
  <c r="DO91" i="1"/>
  <c r="DV91" i="1"/>
  <c r="DW91" i="1"/>
  <c r="ED91" i="1"/>
  <c r="EE91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J96" i="1"/>
  <c r="DK96" i="1"/>
  <c r="DR96" i="1"/>
  <c r="DS96" i="1"/>
  <c r="DZ96" i="1"/>
  <c r="EA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F100" i="1"/>
  <c r="DG100" i="1"/>
  <c r="DN100" i="1"/>
  <c r="DO100" i="1"/>
  <c r="DV100" i="1"/>
  <c r="DW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J104" i="1"/>
  <c r="DK104" i="1"/>
  <c r="DR104" i="1"/>
  <c r="DS104" i="1"/>
  <c r="DZ104" i="1"/>
  <c r="EA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F108" i="1"/>
  <c r="DG108" i="1"/>
  <c r="DN108" i="1"/>
  <c r="DO108" i="1"/>
  <c r="DV108" i="1"/>
  <c r="DW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3" i="1"/>
  <c r="DJ113" i="1"/>
  <c r="DK113" i="1"/>
  <c r="DR113" i="1"/>
  <c r="DS113" i="1"/>
  <c r="DZ113" i="1"/>
  <c r="EA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F117" i="1"/>
  <c r="DG117" i="1"/>
  <c r="DN117" i="1"/>
  <c r="DO117" i="1"/>
  <c r="DV117" i="1"/>
  <c r="DW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J121" i="1"/>
  <c r="DK121" i="1"/>
  <c r="DR121" i="1"/>
  <c r="DS121" i="1"/>
  <c r="DZ121" i="1"/>
  <c r="EA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F125" i="1"/>
  <c r="DG125" i="1"/>
  <c r="DN125" i="1"/>
  <c r="DO125" i="1"/>
  <c r="DV125" i="1"/>
  <c r="DW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J129" i="1"/>
  <c r="DK129" i="1"/>
  <c r="DR129" i="1"/>
  <c r="DS129" i="1"/>
  <c r="DZ129" i="1"/>
  <c r="EA129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F143" i="1"/>
  <c r="DG143" i="1"/>
  <c r="DN143" i="1"/>
  <c r="DO143" i="1"/>
  <c r="DV143" i="1"/>
  <c r="DW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J148" i="1"/>
  <c r="DK148" i="1"/>
  <c r="DR148" i="1"/>
  <c r="DS148" i="1"/>
  <c r="DZ148" i="1"/>
  <c r="EA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F152" i="1"/>
  <c r="DG152" i="1"/>
  <c r="DN152" i="1"/>
  <c r="DO152" i="1"/>
  <c r="DV152" i="1"/>
  <c r="DW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I157" i="1"/>
  <c r="DJ157" i="1"/>
  <c r="DQ157" i="1"/>
  <c r="DR157" i="1"/>
  <c r="DY157" i="1"/>
  <c r="DZ157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F158" i="1"/>
  <c r="DI158" i="1"/>
  <c r="DN158" i="1"/>
  <c r="DQ158" i="1"/>
  <c r="DV158" i="1"/>
  <c r="DY158" i="1"/>
  <c r="ED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G165" i="1"/>
  <c r="DH165" i="1"/>
  <c r="DK165" i="1"/>
  <c r="DL165" i="1"/>
  <c r="DO165" i="1"/>
  <c r="DP165" i="1"/>
  <c r="DS165" i="1"/>
  <c r="DT165" i="1"/>
  <c r="DW165" i="1"/>
  <c r="DX165" i="1"/>
  <c r="EA165" i="1"/>
  <c r="EB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4" i="1"/>
  <c r="DD14" i="1"/>
  <c r="DG14" i="1"/>
  <c r="DH14" i="1"/>
  <c r="DK14" i="1"/>
  <c r="DL14" i="1"/>
  <c r="DO14" i="1"/>
  <c r="DP14" i="1"/>
  <c r="DS14" i="1"/>
  <c r="DT14" i="1"/>
  <c r="DW14" i="1"/>
  <c r="DX14" i="1"/>
  <c r="EA14" i="1"/>
  <c r="EB14" i="1"/>
  <c r="EE14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G23" i="1"/>
  <c r="DH23" i="1"/>
  <c r="DK23" i="1"/>
  <c r="DL23" i="1"/>
  <c r="DO23" i="1"/>
  <c r="DP23" i="1"/>
  <c r="DS23" i="1"/>
  <c r="DT23" i="1"/>
  <c r="DW23" i="1"/>
  <c r="DX23" i="1"/>
  <c r="EA23" i="1"/>
  <c r="EB23" i="1"/>
  <c r="EE23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G169" i="1"/>
  <c r="DH169" i="1"/>
  <c r="DK169" i="1"/>
  <c r="DL169" i="1"/>
  <c r="DO169" i="1"/>
  <c r="DP169" i="1"/>
  <c r="DS169" i="1"/>
  <c r="DT169" i="1"/>
  <c r="DW169" i="1"/>
  <c r="DX169" i="1"/>
  <c r="EA169" i="1"/>
  <c r="EB169" i="1"/>
  <c r="EE169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3" i="1"/>
  <c r="DI173" i="1"/>
  <c r="DM173" i="1"/>
  <c r="DQ173" i="1"/>
  <c r="DU173" i="1"/>
  <c r="DY173" i="1"/>
  <c r="EC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6" i="1"/>
  <c r="DK146" i="1"/>
  <c r="DW146" i="1"/>
  <c r="EA146" i="1"/>
  <c r="DJ146" i="1"/>
  <c r="DN146" i="1"/>
  <c r="DZ146" i="1"/>
  <c r="ED146" i="1"/>
  <c r="DU146" i="1"/>
  <c r="EC146" i="1"/>
  <c r="DT146" i="1"/>
  <c r="EB146" i="1"/>
  <c r="DP146" i="1"/>
  <c r="DX146" i="1"/>
  <c r="DM134" i="1"/>
  <c r="DU134" i="1"/>
  <c r="EB134" i="1"/>
  <c r="DW134" i="1"/>
  <c r="DK134" i="1"/>
  <c r="DG134" i="1"/>
  <c r="DX134" i="1"/>
  <c r="DT134" i="1"/>
  <c r="DH134" i="1"/>
  <c r="DD134" i="1"/>
  <c r="DE112" i="1"/>
  <c r="DI112" i="1"/>
  <c r="DM112" i="1"/>
  <c r="DQ112" i="1"/>
  <c r="DU112" i="1"/>
  <c r="DY112" i="1"/>
  <c r="DX133" i="1"/>
  <c r="DP133" i="1"/>
  <c r="DR156" i="1"/>
  <c r="DJ156" i="1"/>
  <c r="DK133" i="1"/>
  <c r="DO133" i="1"/>
  <c r="EA133" i="1"/>
  <c r="EE133" i="1"/>
  <c r="DN133" i="1"/>
  <c r="DR133" i="1"/>
  <c r="ED133" i="1"/>
  <c r="DD156" i="1"/>
  <c r="DP156" i="1"/>
  <c r="DT156" i="1"/>
  <c r="DC156" i="1"/>
  <c r="DG156" i="1"/>
  <c r="DS156" i="1"/>
  <c r="DW156" i="1"/>
  <c r="EB173" i="1"/>
  <c r="DT173" i="1"/>
  <c r="DH173" i="1"/>
  <c r="DX6" i="1"/>
  <c r="DD6" i="1"/>
  <c r="DH6" i="1"/>
  <c r="DH17" i="1"/>
  <c r="DP17" i="1"/>
  <c r="DV31" i="1"/>
  <c r="DD31" i="1"/>
  <c r="DL31" i="1"/>
  <c r="DN31" i="1"/>
  <c r="DR39" i="1"/>
  <c r="DP39" i="1"/>
  <c r="DZ39" i="1"/>
  <c r="DF39" i="1"/>
  <c r="DJ47" i="1"/>
  <c r="DF47" i="1"/>
  <c r="DO47" i="1"/>
  <c r="EA47" i="1"/>
  <c r="DG47" i="1"/>
  <c r="DS47" i="1"/>
  <c r="ED47" i="1"/>
  <c r="DC47" i="1"/>
  <c r="DW47" i="1"/>
  <c r="DV47" i="1"/>
  <c r="EE47" i="1"/>
  <c r="DF55" i="1"/>
  <c r="DJ55" i="1"/>
  <c r="DS55" i="1"/>
  <c r="EE55" i="1"/>
  <c r="DK55" i="1"/>
  <c r="DW55" i="1"/>
  <c r="DO55" i="1"/>
  <c r="DZ55" i="1"/>
  <c r="DC55" i="1"/>
  <c r="EA55" i="1"/>
  <c r="DD61" i="1"/>
  <c r="DH61" i="1"/>
  <c r="DC61" i="1"/>
  <c r="DI61" i="1"/>
  <c r="DM61" i="1"/>
  <c r="DQ61" i="1"/>
  <c r="DU61" i="1"/>
  <c r="DY61" i="1"/>
  <c r="EC61" i="1"/>
  <c r="DF61" i="1"/>
  <c r="DL61" i="1"/>
  <c r="DR61" i="1"/>
  <c r="DW61" i="1"/>
  <c r="EB61" i="1"/>
  <c r="DG61" i="1"/>
  <c r="DN61" i="1"/>
  <c r="DS61" i="1"/>
  <c r="DX61" i="1"/>
  <c r="ED61" i="1"/>
  <c r="DE70" i="1"/>
  <c r="DI70" i="1"/>
  <c r="DM70" i="1"/>
  <c r="DQ70" i="1"/>
  <c r="DU70" i="1"/>
  <c r="DY70" i="1"/>
  <c r="EC70" i="1"/>
  <c r="DC70" i="1"/>
  <c r="DH70" i="1"/>
  <c r="DN70" i="1"/>
  <c r="DS70" i="1"/>
  <c r="DX70" i="1"/>
  <c r="ED70" i="1"/>
  <c r="DD70" i="1"/>
  <c r="DJ70" i="1"/>
  <c r="DO70" i="1"/>
  <c r="DT70" i="1"/>
  <c r="DZ70" i="1"/>
  <c r="EE70" i="1"/>
  <c r="DE79" i="1"/>
  <c r="DI79" i="1"/>
  <c r="DM79" i="1"/>
  <c r="DQ79" i="1"/>
  <c r="DU79" i="1"/>
  <c r="DY79" i="1"/>
  <c r="EC79" i="1"/>
  <c r="DF79" i="1"/>
  <c r="DK79" i="1"/>
  <c r="DP79" i="1"/>
  <c r="DV79" i="1"/>
  <c r="EA79" i="1"/>
  <c r="DG79" i="1"/>
  <c r="DL79" i="1"/>
  <c r="DR79" i="1"/>
  <c r="DW79" i="1"/>
  <c r="EB79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C157" i="1"/>
  <c r="DG157" i="1"/>
  <c r="DK157" i="1"/>
  <c r="DO157" i="1"/>
  <c r="DS157" i="1"/>
  <c r="DW157" i="1"/>
  <c r="EA157" i="1"/>
  <c r="EE157" i="1"/>
  <c r="DD157" i="1"/>
  <c r="DH157" i="1"/>
  <c r="DL157" i="1"/>
  <c r="DP157" i="1"/>
  <c r="DT157" i="1"/>
  <c r="DX157" i="1"/>
  <c r="EB157" i="1"/>
  <c r="EE156" i="1"/>
  <c r="DO156" i="1"/>
  <c r="EB156" i="1"/>
  <c r="DL156" i="1"/>
  <c r="DZ133" i="1"/>
  <c r="DJ133" i="1"/>
  <c r="DW133" i="1"/>
  <c r="DG133" i="1"/>
  <c r="DZ156" i="1"/>
  <c r="DL134" i="1"/>
  <c r="EC134" i="1"/>
  <c r="DO134" i="1"/>
  <c r="DZ134" i="1"/>
  <c r="DE134" i="1"/>
  <c r="DY146" i="1"/>
  <c r="DL146" i="1"/>
  <c r="DM146" i="1"/>
  <c r="DV146" i="1"/>
  <c r="DF146" i="1"/>
  <c r="DS146" i="1"/>
  <c r="DC146" i="1"/>
  <c r="EE173" i="1"/>
  <c r="EA173" i="1"/>
  <c r="DW173" i="1"/>
  <c r="DS173" i="1"/>
  <c r="DO173" i="1"/>
  <c r="DK173" i="1"/>
  <c r="DG173" i="1"/>
  <c r="DC173" i="1"/>
  <c r="ED169" i="1"/>
  <c r="DZ169" i="1"/>
  <c r="DV169" i="1"/>
  <c r="DR169" i="1"/>
  <c r="DN169" i="1"/>
  <c r="DJ169" i="1"/>
  <c r="DF169" i="1"/>
  <c r="ED23" i="1"/>
  <c r="DZ23" i="1"/>
  <c r="DV23" i="1"/>
  <c r="DR23" i="1"/>
  <c r="DN23" i="1"/>
  <c r="DJ23" i="1"/>
  <c r="DF23" i="1"/>
  <c r="ED14" i="1"/>
  <c r="DZ14" i="1"/>
  <c r="DV14" i="1"/>
  <c r="DR14" i="1"/>
  <c r="DN14" i="1"/>
  <c r="DJ14" i="1"/>
  <c r="DF14" i="1"/>
  <c r="ED165" i="1"/>
  <c r="DZ165" i="1"/>
  <c r="DV165" i="1"/>
  <c r="DR165" i="1"/>
  <c r="DN165" i="1"/>
  <c r="DJ165" i="1"/>
  <c r="DF165" i="1"/>
  <c r="EC158" i="1"/>
  <c r="DU158" i="1"/>
  <c r="DM158" i="1"/>
  <c r="ED157" i="1"/>
  <c r="DV157" i="1"/>
  <c r="DN157" i="1"/>
  <c r="DF157" i="1"/>
  <c r="EA152" i="1"/>
  <c r="DS152" i="1"/>
  <c r="DK152" i="1"/>
  <c r="EE148" i="1"/>
  <c r="DW148" i="1"/>
  <c r="DO148" i="1"/>
  <c r="DG148" i="1"/>
  <c r="EA143" i="1"/>
  <c r="DS143" i="1"/>
  <c r="DK143" i="1"/>
  <c r="EE139" i="1"/>
  <c r="DW139" i="1"/>
  <c r="DO139" i="1"/>
  <c r="DG139" i="1"/>
  <c r="EA135" i="1"/>
  <c r="DS135" i="1"/>
  <c r="DK135" i="1"/>
  <c r="EE129" i="1"/>
  <c r="DW129" i="1"/>
  <c r="DO129" i="1"/>
  <c r="DG129" i="1"/>
  <c r="EA125" i="1"/>
  <c r="DS125" i="1"/>
  <c r="DK125" i="1"/>
  <c r="EE121" i="1"/>
  <c r="DW121" i="1"/>
  <c r="DO121" i="1"/>
  <c r="DG121" i="1"/>
  <c r="EA117" i="1"/>
  <c r="DS117" i="1"/>
  <c r="DK117" i="1"/>
  <c r="EE113" i="1"/>
  <c r="DW113" i="1"/>
  <c r="DO113" i="1"/>
  <c r="DG113" i="1"/>
  <c r="EA108" i="1"/>
  <c r="DS108" i="1"/>
  <c r="DK108" i="1"/>
  <c r="EE104" i="1"/>
  <c r="DW104" i="1"/>
  <c r="DO104" i="1"/>
  <c r="DG104" i="1"/>
  <c r="EA100" i="1"/>
  <c r="DS100" i="1"/>
  <c r="DK100" i="1"/>
  <c r="EE96" i="1"/>
  <c r="DW96" i="1"/>
  <c r="DO96" i="1"/>
  <c r="DG96" i="1"/>
  <c r="EA91" i="1"/>
  <c r="DS91" i="1"/>
  <c r="DK91" i="1"/>
  <c r="EE87" i="1"/>
  <c r="DW87" i="1"/>
  <c r="DO87" i="1"/>
  <c r="DG87" i="1"/>
  <c r="EA83" i="1"/>
  <c r="DS83" i="1"/>
  <c r="DK83" i="1"/>
  <c r="EE79" i="1"/>
  <c r="DT79" i="1"/>
  <c r="DJ79" i="1"/>
  <c r="EA75" i="1"/>
  <c r="DP75" i="1"/>
  <c r="DV70" i="1"/>
  <c r="DK70" i="1"/>
  <c r="DX67" i="1"/>
  <c r="DN67" i="1"/>
  <c r="DV61" i="1"/>
  <c r="DK61" i="1"/>
  <c r="DG55" i="1"/>
  <c r="DK47" i="1"/>
  <c r="DX173" i="1"/>
  <c r="DP173" i="1"/>
  <c r="DL173" i="1"/>
  <c r="DD173" i="1"/>
  <c r="DD27" i="1"/>
  <c r="EB27" i="1"/>
  <c r="DH27" i="1"/>
  <c r="DR27" i="1"/>
  <c r="DT35" i="1"/>
  <c r="DJ35" i="1"/>
  <c r="DR35" i="1"/>
  <c r="ED35" i="1"/>
  <c r="DF35" i="1"/>
  <c r="EB35" i="1"/>
  <c r="DF43" i="1"/>
  <c r="DH43" i="1"/>
  <c r="ED43" i="1"/>
  <c r="DN43" i="1"/>
  <c r="DX43" i="1"/>
  <c r="DC51" i="1"/>
  <c r="DG51" i="1"/>
  <c r="DR51" i="1"/>
  <c r="ED51" i="1"/>
  <c r="DJ51" i="1"/>
  <c r="DV51" i="1"/>
  <c r="EE51" i="1"/>
  <c r="DF51" i="1"/>
  <c r="DZ51" i="1"/>
  <c r="DN51" i="1"/>
  <c r="DF60" i="1"/>
  <c r="DK60" i="1"/>
  <c r="DP60" i="1"/>
  <c r="DV60" i="1"/>
  <c r="EA60" i="1"/>
  <c r="DG60" i="1"/>
  <c r="DL60" i="1"/>
  <c r="DR60" i="1"/>
  <c r="DW60" i="1"/>
  <c r="EB60" i="1"/>
  <c r="DH60" i="1"/>
  <c r="DS60" i="1"/>
  <c r="ED60" i="1"/>
  <c r="DC60" i="1"/>
  <c r="DO60" i="1"/>
  <c r="EE60" i="1"/>
  <c r="DD60" i="1"/>
  <c r="DT60" i="1"/>
  <c r="DE67" i="1"/>
  <c r="DI67" i="1"/>
  <c r="DM67" i="1"/>
  <c r="DQ67" i="1"/>
  <c r="DU67" i="1"/>
  <c r="DY67" i="1"/>
  <c r="EC67" i="1"/>
  <c r="DD67" i="1"/>
  <c r="DJ67" i="1"/>
  <c r="DO67" i="1"/>
  <c r="DT67" i="1"/>
  <c r="DZ67" i="1"/>
  <c r="EE67" i="1"/>
  <c r="DF67" i="1"/>
  <c r="DK67" i="1"/>
  <c r="DP67" i="1"/>
  <c r="DV67" i="1"/>
  <c r="EA67" i="1"/>
  <c r="DE75" i="1"/>
  <c r="DI75" i="1"/>
  <c r="DM75" i="1"/>
  <c r="DQ75" i="1"/>
  <c r="DU75" i="1"/>
  <c r="DY75" i="1"/>
  <c r="EC75" i="1"/>
  <c r="DG75" i="1"/>
  <c r="DL75" i="1"/>
  <c r="DR75" i="1"/>
  <c r="DW75" i="1"/>
  <c r="EB75" i="1"/>
  <c r="DC75" i="1"/>
  <c r="DH75" i="1"/>
  <c r="DN75" i="1"/>
  <c r="DS75" i="1"/>
  <c r="DX75" i="1"/>
  <c r="ED75" i="1"/>
  <c r="DD83" i="1"/>
  <c r="DH83" i="1"/>
  <c r="DL83" i="1"/>
  <c r="DP83" i="1"/>
  <c r="DT83" i="1"/>
  <c r="DX83" i="1"/>
  <c r="EB83" i="1"/>
  <c r="DE83" i="1"/>
  <c r="DI83" i="1"/>
  <c r="DM83" i="1"/>
  <c r="DQ83" i="1"/>
  <c r="DU83" i="1"/>
  <c r="DY83" i="1"/>
  <c r="EC83" i="1"/>
  <c r="DD91" i="1"/>
  <c r="DH91" i="1"/>
  <c r="DL91" i="1"/>
  <c r="DP91" i="1"/>
  <c r="DT91" i="1"/>
  <c r="DX91" i="1"/>
  <c r="EB91" i="1"/>
  <c r="DE91" i="1"/>
  <c r="DI91" i="1"/>
  <c r="DM91" i="1"/>
  <c r="DQ91" i="1"/>
  <c r="DU91" i="1"/>
  <c r="DY91" i="1"/>
  <c r="EC91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A156" i="1"/>
  <c r="DK156" i="1"/>
  <c r="DX156" i="1"/>
  <c r="DH156" i="1"/>
  <c r="DV133" i="1"/>
  <c r="DF133" i="1"/>
  <c r="DS133" i="1"/>
  <c r="DC133" i="1"/>
  <c r="DH133" i="1"/>
  <c r="DP134" i="1"/>
  <c r="DC134" i="1"/>
  <c r="DS134" i="1"/>
  <c r="ED134" i="1"/>
  <c r="DQ146" i="1"/>
  <c r="DI146" i="1"/>
  <c r="DD146" i="1"/>
  <c r="DE146" i="1"/>
  <c r="DR146" i="1"/>
  <c r="EE146" i="1"/>
  <c r="ED173" i="1"/>
  <c r="DZ173" i="1"/>
  <c r="DV173" i="1"/>
  <c r="DR173" i="1"/>
  <c r="DN173" i="1"/>
  <c r="DJ173" i="1"/>
  <c r="EC169" i="1"/>
  <c r="DY169" i="1"/>
  <c r="DU169" i="1"/>
  <c r="DQ169" i="1"/>
  <c r="DM169" i="1"/>
  <c r="DI169" i="1"/>
  <c r="EC23" i="1"/>
  <c r="DY23" i="1"/>
  <c r="DU23" i="1"/>
  <c r="DQ23" i="1"/>
  <c r="DM23" i="1"/>
  <c r="DI23" i="1"/>
  <c r="EC14" i="1"/>
  <c r="DY14" i="1"/>
  <c r="DU14" i="1"/>
  <c r="DQ14" i="1"/>
  <c r="DM14" i="1"/>
  <c r="DI14" i="1"/>
  <c r="EC165" i="1"/>
  <c r="DY165" i="1"/>
  <c r="DU165" i="1"/>
  <c r="DQ165" i="1"/>
  <c r="DM165" i="1"/>
  <c r="DI165" i="1"/>
  <c r="DZ158" i="1"/>
  <c r="DR158" i="1"/>
  <c r="DJ158" i="1"/>
  <c r="EC157" i="1"/>
  <c r="DU157" i="1"/>
  <c r="DM157" i="1"/>
  <c r="DE157" i="1"/>
  <c r="DZ152" i="1"/>
  <c r="DR152" i="1"/>
  <c r="DJ152" i="1"/>
  <c r="ED148" i="1"/>
  <c r="DV148" i="1"/>
  <c r="DN148" i="1"/>
  <c r="DF148" i="1"/>
  <c r="DZ143" i="1"/>
  <c r="DR143" i="1"/>
  <c r="DJ143" i="1"/>
  <c r="ED139" i="1"/>
  <c r="DV139" i="1"/>
  <c r="DN139" i="1"/>
  <c r="DF139" i="1"/>
  <c r="DZ135" i="1"/>
  <c r="DR135" i="1"/>
  <c r="DJ135" i="1"/>
  <c r="ED129" i="1"/>
  <c r="DV129" i="1"/>
  <c r="DN129" i="1"/>
  <c r="DF129" i="1"/>
  <c r="DZ125" i="1"/>
  <c r="DR125" i="1"/>
  <c r="DJ125" i="1"/>
  <c r="ED121" i="1"/>
  <c r="DV121" i="1"/>
  <c r="DN121" i="1"/>
  <c r="DF121" i="1"/>
  <c r="DZ117" i="1"/>
  <c r="DR117" i="1"/>
  <c r="DJ117" i="1"/>
  <c r="ED113" i="1"/>
  <c r="DV113" i="1"/>
  <c r="DN113" i="1"/>
  <c r="DF113" i="1"/>
  <c r="DZ108" i="1"/>
  <c r="DR108" i="1"/>
  <c r="DJ108" i="1"/>
  <c r="ED104" i="1"/>
  <c r="DV104" i="1"/>
  <c r="DN104" i="1"/>
  <c r="DF104" i="1"/>
  <c r="DZ100" i="1"/>
  <c r="DR100" i="1"/>
  <c r="DJ100" i="1"/>
  <c r="ED96" i="1"/>
  <c r="DV96" i="1"/>
  <c r="DN96" i="1"/>
  <c r="DF96" i="1"/>
  <c r="DZ91" i="1"/>
  <c r="DR91" i="1"/>
  <c r="DJ91" i="1"/>
  <c r="ED87" i="1"/>
  <c r="DV87" i="1"/>
  <c r="DN87" i="1"/>
  <c r="DF87" i="1"/>
  <c r="DZ83" i="1"/>
  <c r="DR83" i="1"/>
  <c r="DJ83" i="1"/>
  <c r="ED79" i="1"/>
  <c r="DS79" i="1"/>
  <c r="DH79" i="1"/>
  <c r="DZ75" i="1"/>
  <c r="DO75" i="1"/>
  <c r="DD75" i="1"/>
  <c r="EB70" i="1"/>
  <c r="DR70" i="1"/>
  <c r="DG70" i="1"/>
  <c r="DW67" i="1"/>
  <c r="DL67" i="1"/>
  <c r="EE61" i="1"/>
  <c r="DT61" i="1"/>
  <c r="DJ61" i="1"/>
  <c r="DZ60" i="1"/>
  <c r="DX31" i="1"/>
  <c r="DL16" i="1"/>
  <c r="DY16" i="1"/>
  <c r="DO26" i="1"/>
  <c r="EE26" i="1"/>
  <c r="DC26" i="1"/>
  <c r="DS26" i="1"/>
  <c r="DI30" i="1"/>
  <c r="DQ30" i="1"/>
  <c r="DY30" i="1"/>
  <c r="DC30" i="1"/>
  <c r="DK30" i="1"/>
  <c r="DS30" i="1"/>
  <c r="EA30" i="1"/>
  <c r="DC34" i="1"/>
  <c r="DK34" i="1"/>
  <c r="DS34" i="1"/>
  <c r="EA34" i="1"/>
  <c r="DE34" i="1"/>
  <c r="DM34" i="1"/>
  <c r="DU34" i="1"/>
  <c r="EC34" i="1"/>
  <c r="DF38" i="1"/>
  <c r="DJ38" i="1"/>
  <c r="DN38" i="1"/>
  <c r="DR38" i="1"/>
  <c r="DV38" i="1"/>
  <c r="DZ38" i="1"/>
  <c r="ED38" i="1"/>
  <c r="DC38" i="1"/>
  <c r="DG38" i="1"/>
  <c r="DK38" i="1"/>
  <c r="DO38" i="1"/>
  <c r="DS38" i="1"/>
  <c r="DW38" i="1"/>
  <c r="EA38" i="1"/>
  <c r="EE38" i="1"/>
  <c r="DD42" i="1"/>
  <c r="DH42" i="1"/>
  <c r="DL42" i="1"/>
  <c r="DP42" i="1"/>
  <c r="DT42" i="1"/>
  <c r="DX42" i="1"/>
  <c r="EB42" i="1"/>
  <c r="DE42" i="1"/>
  <c r="DI42" i="1"/>
  <c r="DM42" i="1"/>
  <c r="DQ42" i="1"/>
  <c r="DU42" i="1"/>
  <c r="DY42" i="1"/>
  <c r="EC42" i="1"/>
  <c r="DE46" i="1"/>
  <c r="DI46" i="1"/>
  <c r="DM46" i="1"/>
  <c r="DQ46" i="1"/>
  <c r="DU46" i="1"/>
  <c r="DY46" i="1"/>
  <c r="EC46" i="1"/>
  <c r="DF46" i="1"/>
  <c r="DJ46" i="1"/>
  <c r="DN46" i="1"/>
  <c r="DR46" i="1"/>
  <c r="DV46" i="1"/>
  <c r="DZ46" i="1"/>
  <c r="ED46" i="1"/>
  <c r="DE50" i="1"/>
  <c r="DI50" i="1"/>
  <c r="DM50" i="1"/>
  <c r="DQ50" i="1"/>
  <c r="DU50" i="1"/>
  <c r="DY50" i="1"/>
  <c r="EC50" i="1"/>
  <c r="DF50" i="1"/>
  <c r="DJ50" i="1"/>
  <c r="DN50" i="1"/>
  <c r="DR50" i="1"/>
  <c r="DV50" i="1"/>
  <c r="DZ50" i="1"/>
  <c r="ED50" i="1"/>
  <c r="DF54" i="1"/>
  <c r="DJ54" i="1"/>
  <c r="DN54" i="1"/>
  <c r="DR54" i="1"/>
  <c r="DV54" i="1"/>
  <c r="DZ54" i="1"/>
  <c r="ED54" i="1"/>
  <c r="DC54" i="1"/>
  <c r="DG54" i="1"/>
  <c r="DK54" i="1"/>
  <c r="DO54" i="1"/>
  <c r="DS54" i="1"/>
  <c r="DW54" i="1"/>
  <c r="EA54" i="1"/>
  <c r="EE54" i="1"/>
  <c r="DF58" i="1"/>
  <c r="DJ58" i="1"/>
  <c r="DN58" i="1"/>
  <c r="DR58" i="1"/>
  <c r="DV58" i="1"/>
  <c r="DZ58" i="1"/>
  <c r="ED58" i="1"/>
  <c r="DC58" i="1"/>
  <c r="DG58" i="1"/>
  <c r="DK58" i="1"/>
  <c r="DO58" i="1"/>
  <c r="DS58" i="1"/>
  <c r="DW58" i="1"/>
  <c r="EA58" i="1"/>
  <c r="EE58" i="1"/>
  <c r="DD63" i="1"/>
  <c r="DH63" i="1"/>
  <c r="DL63" i="1"/>
  <c r="DE63" i="1"/>
  <c r="DI63" i="1"/>
  <c r="DM63" i="1"/>
  <c r="DQ63" i="1"/>
  <c r="DU63" i="1"/>
  <c r="DY63" i="1"/>
  <c r="EC63" i="1"/>
  <c r="ED66" i="1"/>
  <c r="DZ66" i="1"/>
  <c r="DV66" i="1"/>
  <c r="DR66" i="1"/>
  <c r="DN66" i="1"/>
  <c r="DJ66" i="1"/>
  <c r="EA63" i="1"/>
  <c r="DV63" i="1"/>
  <c r="DP63" i="1"/>
  <c r="DJ63" i="1"/>
  <c r="EB58" i="1"/>
  <c r="DT58" i="1"/>
  <c r="DL58" i="1"/>
  <c r="DD58" i="1"/>
  <c r="EB54" i="1"/>
  <c r="DT54" i="1"/>
  <c r="DL54" i="1"/>
  <c r="DD54" i="1"/>
  <c r="DX50" i="1"/>
  <c r="DP50" i="1"/>
  <c r="DH50" i="1"/>
  <c r="DX46" i="1"/>
  <c r="DP46" i="1"/>
  <c r="DH46" i="1"/>
  <c r="ED42" i="1"/>
  <c r="DV42" i="1"/>
  <c r="DN42" i="1"/>
  <c r="DF42" i="1"/>
  <c r="DX38" i="1"/>
  <c r="DP38" i="1"/>
  <c r="DH38" i="1"/>
  <c r="DY34" i="1"/>
  <c r="DI34" i="1"/>
  <c r="EE30" i="1"/>
  <c r="DO30" i="1"/>
  <c r="DK26" i="1"/>
  <c r="ED55" i="1"/>
  <c r="DV55" i="1"/>
  <c r="DN55" i="1"/>
  <c r="EA51" i="1"/>
  <c r="DS51" i="1"/>
  <c r="DK51" i="1"/>
  <c r="DZ47" i="1"/>
  <c r="DR47" i="1"/>
  <c r="DV43" i="1"/>
  <c r="DZ27" i="1"/>
  <c r="DI3" i="1"/>
  <c r="DY3" i="1"/>
  <c r="DO18" i="1"/>
  <c r="EE18" i="1"/>
  <c r="DK18" i="1"/>
  <c r="DS18" i="1"/>
  <c r="DR28" i="1"/>
  <c r="DF28" i="1"/>
  <c r="DZ28" i="1"/>
  <c r="DJ28" i="1"/>
  <c r="ED28" i="1"/>
  <c r="DF32" i="1"/>
  <c r="DN32" i="1"/>
  <c r="DV32" i="1"/>
  <c r="ED32" i="1"/>
  <c r="DJ32" i="1"/>
  <c r="DT32" i="1"/>
  <c r="DL32" i="1"/>
  <c r="DX32" i="1"/>
  <c r="DD36" i="1"/>
  <c r="DL36" i="1"/>
  <c r="DS36" i="1"/>
  <c r="DW36" i="1"/>
  <c r="EA36" i="1"/>
  <c r="EE36" i="1"/>
  <c r="DF36" i="1"/>
  <c r="DP36" i="1"/>
  <c r="DV36" i="1"/>
  <c r="EB36" i="1"/>
  <c r="DH36" i="1"/>
  <c r="DR36" i="1"/>
  <c r="DX36" i="1"/>
  <c r="EC36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C48" i="1"/>
  <c r="DG48" i="1"/>
  <c r="DK48" i="1"/>
  <c r="DO48" i="1"/>
  <c r="DS48" i="1"/>
  <c r="DW48" i="1"/>
  <c r="EA48" i="1"/>
  <c r="EE48" i="1"/>
  <c r="DD48" i="1"/>
  <c r="DH48" i="1"/>
  <c r="DL48" i="1"/>
  <c r="DP48" i="1"/>
  <c r="DT48" i="1"/>
  <c r="DX48" i="1"/>
  <c r="EB48" i="1"/>
  <c r="DC52" i="1"/>
  <c r="DG52" i="1"/>
  <c r="DK52" i="1"/>
  <c r="DO52" i="1"/>
  <c r="DS52" i="1"/>
  <c r="DW52" i="1"/>
  <c r="EA52" i="1"/>
  <c r="EE52" i="1"/>
  <c r="DD52" i="1"/>
  <c r="DH52" i="1"/>
  <c r="DL52" i="1"/>
  <c r="DP52" i="1"/>
  <c r="DT52" i="1"/>
  <c r="DX52" i="1"/>
  <c r="EB52" i="1"/>
  <c r="DC56" i="1"/>
  <c r="DG56" i="1"/>
  <c r="DK56" i="1"/>
  <c r="DO56" i="1"/>
  <c r="DS56" i="1"/>
  <c r="DW56" i="1"/>
  <c r="EA56" i="1"/>
  <c r="DD56" i="1"/>
  <c r="DH56" i="1"/>
  <c r="DL56" i="1"/>
  <c r="DP56" i="1"/>
  <c r="DT56" i="1"/>
  <c r="DX56" i="1"/>
  <c r="EB56" i="1"/>
  <c r="DD59" i="1"/>
  <c r="DH59" i="1"/>
  <c r="DL59" i="1"/>
  <c r="DP59" i="1"/>
  <c r="DT59" i="1"/>
  <c r="DX59" i="1"/>
  <c r="EB59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L17" i="1"/>
  <c r="EB17" i="1"/>
  <c r="DT17" i="1"/>
  <c r="DD17" i="1"/>
  <c r="DX17" i="1"/>
  <c r="DF27" i="1"/>
  <c r="DN27" i="1"/>
  <c r="DV27" i="1"/>
  <c r="ED27" i="1"/>
  <c r="DJ27" i="1"/>
  <c r="DT27" i="1"/>
  <c r="DL27" i="1"/>
  <c r="DX27" i="1"/>
  <c r="DJ31" i="1"/>
  <c r="DR31" i="1"/>
  <c r="DZ31" i="1"/>
  <c r="DF31" i="1"/>
  <c r="DP31" i="1"/>
  <c r="EB31" i="1"/>
  <c r="DH31" i="1"/>
  <c r="DT31" i="1"/>
  <c r="ED31" i="1"/>
  <c r="DH35" i="1"/>
  <c r="DP35" i="1"/>
  <c r="DX35" i="1"/>
  <c r="DL35" i="1"/>
  <c r="DV35" i="1"/>
  <c r="DD35" i="1"/>
  <c r="DN35" i="1"/>
  <c r="DZ35" i="1"/>
  <c r="DD39" i="1"/>
  <c r="DL39" i="1"/>
  <c r="DT39" i="1"/>
  <c r="DJ39" i="1"/>
  <c r="DV39" i="1"/>
  <c r="ED39" i="1"/>
  <c r="DN39" i="1"/>
  <c r="DX39" i="1"/>
  <c r="DJ43" i="1"/>
  <c r="DR43" i="1"/>
  <c r="DZ43" i="1"/>
  <c r="DD43" i="1"/>
  <c r="DL43" i="1"/>
  <c r="DT43" i="1"/>
  <c r="EB43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D51" i="1"/>
  <c r="DH51" i="1"/>
  <c r="DL51" i="1"/>
  <c r="DP51" i="1"/>
  <c r="DT51" i="1"/>
  <c r="DX51" i="1"/>
  <c r="EB51" i="1"/>
  <c r="DE51" i="1"/>
  <c r="DI51" i="1"/>
  <c r="DM51" i="1"/>
  <c r="DQ51" i="1"/>
  <c r="DU51" i="1"/>
  <c r="DY51" i="1"/>
  <c r="EC51" i="1"/>
  <c r="DD55" i="1"/>
  <c r="DH55" i="1"/>
  <c r="DL55" i="1"/>
  <c r="DP55" i="1"/>
  <c r="DT55" i="1"/>
  <c r="DX55" i="1"/>
  <c r="EB55" i="1"/>
  <c r="DE55" i="1"/>
  <c r="DI55" i="1"/>
  <c r="DM55" i="1"/>
  <c r="DQ55" i="1"/>
  <c r="DU55" i="1"/>
  <c r="DY55" i="1"/>
  <c r="EC55" i="1"/>
  <c r="DE60" i="1"/>
  <c r="DI60" i="1"/>
  <c r="DM60" i="1"/>
  <c r="DQ60" i="1"/>
  <c r="DU60" i="1"/>
  <c r="DY60" i="1"/>
  <c r="EC60" i="1"/>
  <c r="DH171" i="1"/>
  <c r="DX171" i="1"/>
  <c r="DL171" i="1"/>
  <c r="EB171" i="1"/>
  <c r="DD171" i="1"/>
  <c r="DT171" i="1"/>
  <c r="DL133" i="1"/>
  <c r="DQ133" i="1"/>
  <c r="DE133" i="1"/>
  <c r="EB133" i="1"/>
  <c r="DS170" i="1"/>
  <c r="N26" i="5"/>
  <c r="DL112" i="1"/>
  <c r="ED171" i="1"/>
  <c r="DZ171" i="1"/>
  <c r="DV171" i="1"/>
  <c r="DR171" i="1"/>
  <c r="DN171" i="1"/>
  <c r="DJ171" i="1"/>
  <c r="DF171" i="1"/>
  <c r="DN156" i="1"/>
  <c r="EE170" i="1"/>
  <c r="DW170" i="1"/>
  <c r="DO170" i="1"/>
  <c r="DG170" i="1"/>
  <c r="DW172" i="1"/>
  <c r="DC172" i="1"/>
  <c r="DK172" i="1"/>
  <c r="DS172" i="1"/>
  <c r="EA172" i="1"/>
  <c r="EB28" i="1"/>
  <c r="DX28" i="1"/>
  <c r="DT28" i="1"/>
  <c r="DP28" i="1"/>
  <c r="DL28" i="1"/>
  <c r="DH28" i="1"/>
  <c r="DD28" i="1"/>
  <c r="EC26" i="1"/>
  <c r="DY26" i="1"/>
  <c r="DU26" i="1"/>
  <c r="DQ26" i="1"/>
  <c r="DM26" i="1"/>
  <c r="DI26" i="1"/>
  <c r="DE26" i="1"/>
  <c r="EC18" i="1"/>
  <c r="DY18" i="1"/>
  <c r="DU18" i="1"/>
  <c r="DQ18" i="1"/>
  <c r="DM18" i="1"/>
  <c r="DI18" i="1"/>
  <c r="DE18" i="1"/>
  <c r="EC16" i="1"/>
  <c r="DT16" i="1"/>
  <c r="DD16" i="1"/>
  <c r="EC13" i="1"/>
  <c r="DM13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I13" i="1"/>
  <c r="DQ13" i="1"/>
  <c r="DY13" i="1"/>
  <c r="DH16" i="1"/>
  <c r="DP16" i="1"/>
  <c r="DW16" i="1"/>
  <c r="EA16" i="1"/>
  <c r="EE16" i="1"/>
  <c r="DD18" i="1"/>
  <c r="DF18" i="1"/>
  <c r="DH18" i="1"/>
  <c r="DJ18" i="1"/>
  <c r="DL18" i="1"/>
  <c r="DN18" i="1"/>
  <c r="DP18" i="1"/>
  <c r="DR18" i="1"/>
  <c r="DT18" i="1"/>
  <c r="DV18" i="1"/>
  <c r="DX18" i="1"/>
  <c r="DZ18" i="1"/>
  <c r="EB18" i="1"/>
  <c r="ED18" i="1"/>
  <c r="DD26" i="1"/>
  <c r="DF26" i="1"/>
  <c r="DH26" i="1"/>
  <c r="DJ26" i="1"/>
  <c r="DL26" i="1"/>
  <c r="DN26" i="1"/>
  <c r="DP26" i="1"/>
  <c r="DR26" i="1"/>
  <c r="DT26" i="1"/>
  <c r="DV26" i="1"/>
  <c r="DX26" i="1"/>
  <c r="DZ26" i="1"/>
  <c r="EB26" i="1"/>
  <c r="ED26" i="1"/>
  <c r="DC28" i="1"/>
  <c r="DE28" i="1"/>
  <c r="DG28" i="1"/>
  <c r="DI28" i="1"/>
  <c r="DK28" i="1"/>
  <c r="DM28" i="1"/>
  <c r="DO28" i="1"/>
  <c r="DQ28" i="1"/>
  <c r="DS28" i="1"/>
  <c r="DU28" i="1"/>
  <c r="DW28" i="1"/>
  <c r="DY28" i="1"/>
  <c r="EA28" i="1"/>
  <c r="EC28" i="1"/>
  <c r="EE28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C32" i="1"/>
  <c r="DE32" i="1"/>
  <c r="DG32" i="1"/>
  <c r="DI32" i="1"/>
  <c r="DK32" i="1"/>
  <c r="DM32" i="1"/>
  <c r="DO32" i="1"/>
  <c r="DQ32" i="1"/>
  <c r="DS32" i="1"/>
  <c r="DU32" i="1"/>
  <c r="DW32" i="1"/>
  <c r="DY32" i="1"/>
  <c r="EA32" i="1"/>
  <c r="EC32" i="1"/>
  <c r="EE32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C36" i="1"/>
  <c r="DE36" i="1"/>
  <c r="DG36" i="1"/>
  <c r="DI36" i="1"/>
  <c r="DK36" i="1"/>
  <c r="DM36" i="1"/>
  <c r="DO36" i="1"/>
  <c r="DQ36" i="1"/>
  <c r="EE172" i="1"/>
  <c r="DO17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D13" i="1"/>
  <c r="DF13" i="1"/>
  <c r="DH13" i="1"/>
  <c r="DJ13" i="1"/>
  <c r="DL13" i="1"/>
  <c r="DN13" i="1"/>
  <c r="DP13" i="1"/>
  <c r="DR13" i="1"/>
  <c r="DT13" i="1"/>
  <c r="DV13" i="1"/>
  <c r="DX13" i="1"/>
  <c r="DZ13" i="1"/>
  <c r="EB13" i="1"/>
  <c r="ED13" i="1"/>
  <c r="DC16" i="1"/>
  <c r="DE16" i="1"/>
  <c r="DG16" i="1"/>
  <c r="DI16" i="1"/>
  <c r="DK16" i="1"/>
  <c r="DM16" i="1"/>
  <c r="DO16" i="1"/>
  <c r="DQ16" i="1"/>
  <c r="DS16" i="1"/>
  <c r="DU16" i="1"/>
  <c r="EE134" i="1"/>
  <c r="EA134" i="1"/>
  <c r="DQ134" i="1"/>
  <c r="DF134" i="1"/>
  <c r="ED156" i="1"/>
  <c r="DU156" i="1"/>
  <c r="DI156" i="1"/>
  <c r="EE112" i="1"/>
  <c r="EB112" i="1"/>
  <c r="DR112" i="1"/>
  <c r="DG112" i="1"/>
  <c r="DC171" i="1"/>
  <c r="DE171" i="1"/>
  <c r="DG171" i="1"/>
  <c r="DI171" i="1"/>
  <c r="DK171" i="1"/>
  <c r="DM171" i="1"/>
  <c r="DO171" i="1"/>
  <c r="DQ171" i="1"/>
  <c r="DS171" i="1"/>
  <c r="DU171" i="1"/>
  <c r="DW171" i="1"/>
  <c r="DY171" i="1"/>
  <c r="EA171" i="1"/>
  <c r="EC171" i="1"/>
  <c r="EE171" i="1"/>
  <c r="DF156" i="1"/>
  <c r="DM156" i="1"/>
  <c r="DQ156" i="1"/>
  <c r="DV156" i="1"/>
  <c r="EC156" i="1"/>
  <c r="DE172" i="1"/>
  <c r="DI172" i="1"/>
  <c r="DM172" i="1"/>
  <c r="DQ172" i="1"/>
  <c r="DU172" i="1"/>
  <c r="DY172" i="1"/>
  <c r="EC172" i="1"/>
  <c r="ED16" i="1"/>
  <c r="EB16" i="1"/>
  <c r="DZ16" i="1"/>
  <c r="DX16" i="1"/>
  <c r="DV16" i="1"/>
  <c r="DR16" i="1"/>
  <c r="DN16" i="1"/>
  <c r="DJ16" i="1"/>
  <c r="DF16" i="1"/>
  <c r="EE13" i="1"/>
  <c r="EA13" i="1"/>
  <c r="DW13" i="1"/>
  <c r="DS13" i="1"/>
  <c r="DO13" i="1"/>
  <c r="DK13" i="1"/>
  <c r="DG13" i="1"/>
  <c r="DC13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4" i="1"/>
  <c r="DD133" i="1"/>
  <c r="DI133" i="1"/>
  <c r="DM133" i="1"/>
  <c r="DT133" i="1"/>
  <c r="DY133" i="1"/>
  <c r="EC133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7" i="1"/>
  <c r="EC27" i="1"/>
  <c r="EA27" i="1"/>
  <c r="DY27" i="1"/>
  <c r="DW27" i="1"/>
  <c r="DU27" i="1"/>
  <c r="DS27" i="1"/>
  <c r="DQ27" i="1"/>
  <c r="DO27" i="1"/>
  <c r="DM27" i="1"/>
  <c r="DK27" i="1"/>
  <c r="DI27" i="1"/>
  <c r="DG27" i="1"/>
  <c r="DE27" i="1"/>
  <c r="DC27" i="1"/>
  <c r="EE19" i="1"/>
  <c r="EC19" i="1"/>
  <c r="EA19" i="1"/>
  <c r="DY19" i="1"/>
  <c r="DW19" i="1"/>
  <c r="DU19" i="1"/>
  <c r="DS19" i="1"/>
  <c r="DQ19" i="1"/>
  <c r="DO19" i="1"/>
  <c r="DM19" i="1"/>
  <c r="DK19" i="1"/>
  <c r="DI19" i="1"/>
  <c r="DG19" i="1"/>
  <c r="DE19" i="1"/>
  <c r="DC19" i="1"/>
  <c r="ED17" i="1"/>
  <c r="DZ17" i="1"/>
  <c r="DV17" i="1"/>
  <c r="DR17" i="1"/>
  <c r="DN17" i="1"/>
  <c r="DJ17" i="1"/>
  <c r="DF17" i="1"/>
  <c r="EB15" i="1"/>
  <c r="DX15" i="1"/>
  <c r="DT15" i="1"/>
  <c r="DP15" i="1"/>
  <c r="DL15" i="1"/>
  <c r="DH15" i="1"/>
  <c r="DD15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2" i="1"/>
  <c r="DJ112" i="1"/>
  <c r="DO112" i="1"/>
  <c r="DT112" i="1"/>
  <c r="DZ112" i="1"/>
  <c r="EC170" i="1"/>
  <c r="DY170" i="1"/>
  <c r="DU170" i="1"/>
  <c r="DQ170" i="1"/>
  <c r="DM170" i="1"/>
  <c r="DI170" i="1"/>
  <c r="DE170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5" i="1"/>
  <c r="DE15" i="1"/>
  <c r="DG15" i="1"/>
  <c r="DI15" i="1"/>
  <c r="DK15" i="1"/>
  <c r="DM15" i="1"/>
  <c r="DO15" i="1"/>
  <c r="DQ15" i="1"/>
  <c r="DS15" i="1"/>
  <c r="DU15" i="1"/>
  <c r="DW15" i="1"/>
  <c r="DY15" i="1"/>
  <c r="EA15" i="1"/>
  <c r="EC15" i="1"/>
  <c r="EE15" i="1"/>
  <c r="DC17" i="1"/>
  <c r="DE17" i="1"/>
  <c r="DG17" i="1"/>
  <c r="DI17" i="1"/>
  <c r="DK17" i="1"/>
  <c r="DM17" i="1"/>
  <c r="DO17" i="1"/>
  <c r="DQ17" i="1"/>
  <c r="DS17" i="1"/>
  <c r="DU17" i="1"/>
  <c r="DW17" i="1"/>
  <c r="DY17" i="1"/>
  <c r="EA17" i="1"/>
  <c r="EC17" i="1"/>
  <c r="EE17" i="1"/>
  <c r="EC112" i="1"/>
  <c r="ED112" i="1"/>
  <c r="EA112" i="1"/>
  <c r="DX112" i="1"/>
  <c r="DV112" i="1"/>
  <c r="DS112" i="1"/>
  <c r="DP112" i="1"/>
  <c r="DN112" i="1"/>
  <c r="DK112" i="1"/>
  <c r="DH112" i="1"/>
  <c r="DF112" i="1"/>
  <c r="DC112" i="1"/>
  <c r="DD170" i="1"/>
  <c r="DF170" i="1"/>
  <c r="DH170" i="1"/>
  <c r="DJ170" i="1"/>
  <c r="DL170" i="1"/>
  <c r="DN170" i="1"/>
  <c r="DP170" i="1"/>
  <c r="DR170" i="1"/>
  <c r="DT170" i="1"/>
  <c r="DV170" i="1"/>
  <c r="DX170" i="1"/>
  <c r="DZ170" i="1"/>
  <c r="EB170" i="1"/>
  <c r="ED170" i="1"/>
  <c r="DI134" i="1"/>
  <c r="DN134" i="1"/>
  <c r="DR134" i="1"/>
  <c r="DY134" i="1"/>
  <c r="ED172" i="1"/>
  <c r="EB172" i="1"/>
  <c r="DZ172" i="1"/>
  <c r="DX172" i="1"/>
  <c r="DV172" i="1"/>
  <c r="DT172" i="1"/>
  <c r="DR172" i="1"/>
  <c r="DP172" i="1"/>
  <c r="DN172" i="1"/>
  <c r="DL172" i="1"/>
  <c r="DJ172" i="1"/>
  <c r="DH172" i="1"/>
  <c r="DF172" i="1"/>
  <c r="DD172" i="1"/>
  <c r="DH146" i="1"/>
  <c r="G4" i="4"/>
</calcChain>
</file>

<file path=xl/sharedStrings.xml><?xml version="1.0" encoding="utf-8"?>
<sst xmlns="http://schemas.openxmlformats.org/spreadsheetml/2006/main" count="228" uniqueCount="173">
  <si>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</si>
  <si>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</si>
  <si>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</si>
  <si>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</si>
  <si>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</si>
  <si>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</si>
  <si>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</si>
  <si>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</si>
  <si>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</si>
  <si>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</si>
  <si>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</si>
  <si>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</si>
  <si>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</si>
  <si>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</si>
  <si>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</si>
  <si>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</si>
  <si>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</si>
  <si>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</si>
  <si>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</si>
  <si>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</si>
  <si>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</si>
  <si>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</si>
  <si>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</si>
  <si>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</si>
  <si>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</si>
  <si>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</si>
  <si>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</si>
  <si>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</si>
  <si>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</si>
  <si>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</si>
  <si>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</si>
  <si>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</si>
  <si>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</si>
  <si>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</si>
  <si>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</si>
  <si>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</si>
  <si>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</si>
  <si>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</si>
  <si>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</si>
  <si>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</si>
  <si>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</si>
  <si>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</si>
  <si>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</si>
  <si>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</si>
  <si>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</si>
  <si>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</si>
  <si>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</si>
  <si>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</si>
  <si>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</si>
  <si>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</si>
  <si>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</si>
  <si>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</si>
  <si>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</si>
  <si>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</si>
  <si>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</si>
  <si>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</si>
  <si>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</si>
  <si>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</si>
  <si>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</si>
  <si>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</si>
  <si>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</si>
  <si>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</si>
  <si>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</si>
  <si>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</si>
  <si>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</si>
  <si>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</si>
  <si>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</si>
  <si>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</si>
  <si>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</si>
  <si>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</si>
  <si>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</si>
  <si>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</si>
  <si>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</si>
  <si>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</si>
  <si>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</si>
  <si>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</si>
  <si>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</si>
  <si>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</si>
  <si>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</si>
  <si>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</si>
  <si>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</si>
  <si>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</si>
  <si>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</si>
  <si>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</si>
  <si>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</si>
  <si>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</si>
  <si>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</si>
  <si>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</si>
  <si>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</si>
  <si>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</si>
  <si>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</si>
  <si>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</si>
  <si>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</si>
  <si>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</si>
  <si>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</si>
  <si>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</si>
  <si>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</si>
  <si>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</si>
  <si>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</si>
  <si>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</si>
  <si>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</si>
  <si>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</si>
  <si>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</si>
  <si>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</si>
  <si>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</si>
  <si>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</si>
  <si>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</si>
  <si>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</si>
  <si>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</si>
  <si>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</si>
  <si>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</si>
  <si>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</si>
  <si>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</si>
  <si>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</si>
  <si>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</si>
  <si>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</si>
  <si>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</si>
  <si>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</si>
  <si>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</si>
  <si>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</si>
  <si>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</si>
  <si>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</si>
  <si>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</si>
  <si>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</si>
  <si>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</si>
  <si>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</si>
  <si>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</si>
  <si>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</si>
  <si>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</si>
  <si>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</si>
  <si>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</si>
  <si>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</si>
  <si>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</si>
  <si>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</si>
  <si>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</si>
  <si>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</si>
  <si>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</si>
  <si>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</si>
  <si>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Cirl Bunting</t>
  </si>
  <si>
    <t>Eglinton</t>
  </si>
  <si>
    <t/>
  </si>
  <si>
    <t>Mull of Galloway</t>
  </si>
  <si>
    <t>North Ronaldsay</t>
  </si>
  <si>
    <r>
      <t>Cirl Bunting</t>
    </r>
    <r>
      <rPr>
        <b/>
        <i/>
        <sz val="8"/>
        <color indexed="8"/>
        <rFont val="Arial"/>
      </rPr>
      <t xml:space="preserve"> Emberiza cirlus</t>
    </r>
  </si>
  <si>
    <t>pair</t>
  </si>
  <si>
    <t>male</t>
  </si>
  <si>
    <t>1cy female</t>
  </si>
  <si>
    <t>1cy male</t>
  </si>
  <si>
    <t>ad male</t>
  </si>
  <si>
    <t>Whitehall Village</t>
  </si>
  <si>
    <t>Stronsay</t>
  </si>
  <si>
    <t>St Catherines</t>
  </si>
  <si>
    <t>Upper Loch Fyne</t>
  </si>
  <si>
    <t>Parkhill</t>
  </si>
  <si>
    <t>Angus</t>
  </si>
  <si>
    <r>
      <t>Birds of Scotland</t>
    </r>
    <r>
      <rPr>
        <sz val="8"/>
        <color rgb="FF000000"/>
        <rFont val="Arial"/>
      </rPr>
      <t xml:space="preserve"> 2007</t>
    </r>
  </si>
  <si>
    <t>Dale Farm, Costa, Evie</t>
  </si>
  <si>
    <t>Mainland</t>
  </si>
  <si>
    <t>Ringed as a 1cy at Beachy Head, Sussex, 27/07/1975</t>
  </si>
  <si>
    <t>2cy</t>
  </si>
  <si>
    <r>
      <rPr>
        <i/>
        <sz val="8"/>
        <rFont val="Arial"/>
      </rPr>
      <t>Birding Scotland</t>
    </r>
    <r>
      <rPr>
        <sz val="8"/>
        <rFont val="Arial"/>
        <family val="2"/>
      </rPr>
      <t xml:space="preserve"> 5: 178-182</t>
    </r>
  </si>
  <si>
    <t>ad  female</t>
  </si>
  <si>
    <t>Trapped 7/10/2002</t>
  </si>
  <si>
    <r>
      <rPr>
        <i/>
        <sz val="8"/>
        <rFont val="Arial"/>
      </rPr>
      <t>BB</t>
    </r>
    <r>
      <rPr>
        <sz val="8"/>
        <rFont val="Arial"/>
        <family val="2"/>
      </rPr>
      <t xml:space="preserve"> 14: 91</t>
    </r>
  </si>
  <si>
    <r>
      <rPr>
        <i/>
        <sz val="8"/>
        <rFont val="Arial"/>
      </rPr>
      <t>SN</t>
    </r>
    <r>
      <rPr>
        <sz val="8"/>
        <rFont val="Arial"/>
        <family val="2"/>
      </rPr>
      <t xml:space="preserve"> 1928: 94</t>
    </r>
  </si>
  <si>
    <r>
      <rPr>
        <i/>
        <sz val="8"/>
        <rFont val="Arial"/>
      </rPr>
      <t>SN</t>
    </r>
    <r>
      <rPr>
        <sz val="8"/>
        <rFont val="Arial"/>
        <family val="2"/>
      </rPr>
      <t xml:space="preserve"> 1929: 111</t>
    </r>
  </si>
  <si>
    <r>
      <rPr>
        <i/>
        <sz val="8"/>
        <rFont val="Arial"/>
      </rPr>
      <t>SN</t>
    </r>
    <r>
      <rPr>
        <sz val="8"/>
        <rFont val="Arial"/>
        <family val="2"/>
      </rPr>
      <t xml:space="preserve"> 1936: 128-129</t>
    </r>
  </si>
  <si>
    <r>
      <rPr>
        <i/>
        <sz val="8"/>
        <rFont val="Arial"/>
      </rPr>
      <t>SN</t>
    </r>
    <r>
      <rPr>
        <sz val="8"/>
        <rFont val="Arial"/>
        <family val="2"/>
      </rPr>
      <t xml:space="preserve"> 1948: 183</t>
    </r>
  </si>
  <si>
    <r>
      <rPr>
        <i/>
        <sz val="8"/>
        <rFont val="Arial"/>
      </rPr>
      <t>SB</t>
    </r>
    <r>
      <rPr>
        <sz val="8"/>
        <rFont val="Arial"/>
        <family val="2"/>
      </rPr>
      <t xml:space="preserve"> 6: 339</t>
    </r>
  </si>
  <si>
    <r>
      <rPr>
        <i/>
        <sz val="8"/>
        <rFont val="Arial"/>
      </rPr>
      <t>SB</t>
    </r>
    <r>
      <rPr>
        <sz val="8"/>
        <rFont val="Arial"/>
        <family val="2"/>
      </rPr>
      <t xml:space="preserve"> 9: 294, 296</t>
    </r>
  </si>
  <si>
    <r>
      <rPr>
        <i/>
        <sz val="8"/>
        <rFont val="Arial"/>
      </rPr>
      <t>SBR</t>
    </r>
    <r>
      <rPr>
        <sz val="8"/>
        <rFont val="Arial"/>
        <family val="2"/>
      </rPr>
      <t xml:space="preserve"> 1994: 65</t>
    </r>
  </si>
  <si>
    <r>
      <rPr>
        <i/>
        <sz val="8"/>
        <rFont val="Arial"/>
      </rPr>
      <t>Birds of Scotland</t>
    </r>
    <r>
      <rPr>
        <sz val="8"/>
        <rFont val="Arial"/>
        <family val="2"/>
      </rPr>
      <t xml:space="preserve"> 2007</t>
    </r>
  </si>
  <si>
    <r>
      <rPr>
        <i/>
        <sz val="8"/>
        <rFont val="Arial"/>
      </rPr>
      <t>Birding Scotland</t>
    </r>
    <r>
      <rPr>
        <sz val="8"/>
        <rFont val="Arial"/>
        <family val="2"/>
      </rPr>
      <t xml:space="preserve"> 8: 102; </t>
    </r>
    <r>
      <rPr>
        <i/>
        <sz val="8"/>
        <rFont val="Arial"/>
      </rPr>
      <t>Orkney Bird Repor</t>
    </r>
    <r>
      <rPr>
        <sz val="8"/>
        <rFont val="Arial"/>
        <family val="2"/>
      </rPr>
      <t>t 2004: 77 ;SBRC Batch 115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</si>
</sst>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rgb="FF000000"/>
      <name val="Arial"/>
    </font>
    <font>
      <sz val="8"/>
      <color rgb="FF000000"/>
      <name val="Arial"/>
    </font>
    <font>
      <i/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6" fillId="0" borderId="0" xfId="3" applyFont="1" applyFill="1" applyBorder="1" applyAlignment="1"/>
    <xf numFmtId="0" fontId="6" fillId="0" borderId="0" xfId="3" applyFont="1" applyFill="1" applyBorder="1" applyAlignment="1">
      <alignment horizontal="right"/>
    </xf>
    <xf numFmtId="0" fontId="6" fillId="0" borderId="0" xfId="3" applyFont="1" applyFill="1" applyBorder="1" applyAlignment="1">
      <alignment horizontal="left"/>
    </xf>
    <xf numFmtId="165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0" fontId="9" fillId="10" borderId="0" xfId="3" applyFont="1" applyFill="1" applyBorder="1" applyAlignment="1"/>
    <xf numFmtId="0" fontId="13" fillId="0" borderId="0" xfId="0" applyFont="1" applyAlignment="1">
      <alignment vertical="center"/>
    </xf>
    <xf numFmtId="0" fontId="1" fillId="0" borderId="0" xfId="3" applyFont="1" applyFill="1" applyAlignment="1"/>
    <xf numFmtId="0" fontId="1" fillId="0" borderId="0" xfId="3" applyFont="1" applyFill="1" applyAlignment="1">
      <alignment horizontal="right"/>
    </xf>
    <xf numFmtId="0" fontId="1" fillId="0" borderId="0" xfId="3" applyFont="1" applyFill="1" applyAlignment="1">
      <alignment horizontal="left"/>
    </xf>
    <xf numFmtId="165" fontId="1" fillId="0" borderId="0" xfId="3" applyNumberFormat="1" applyFont="1" applyFill="1" applyAlignment="1">
      <alignment horizontal="right"/>
    </xf>
    <xf numFmtId="1" fontId="1" fillId="0" borderId="0" xfId="3" applyNumberFormat="1" applyFont="1" applyFill="1" applyAlignment="1">
      <alignment horizontal="right"/>
    </xf>
    <xf numFmtId="164" fontId="1" fillId="0" borderId="0" xfId="1" applyNumberFormat="1" applyFont="1" applyFill="1" applyAlignment="1">
      <alignment horizontal="left"/>
    </xf>
    <xf numFmtId="1" fontId="1" fillId="0" borderId="0" xfId="1" applyNumberFormat="1" applyFont="1" applyFill="1" applyAlignment="1">
      <alignment horizontal="left"/>
    </xf>
    <xf numFmtId="0" fontId="1" fillId="0" borderId="0" xfId="1" applyFont="1" applyFill="1" applyAlignment="1">
      <alignment horizontal="right"/>
    </xf>
    <xf numFmtId="1" fontId="1" fillId="0" borderId="0" xfId="0" applyNumberFormat="1" applyFont="1"/>
    <xf numFmtId="0" fontId="1" fillId="0" borderId="0" xfId="0" applyFont="1"/>
    <xf numFmtId="0" fontId="1" fillId="0" borderId="0" xfId="3" applyFont="1"/>
    <xf numFmtId="0" fontId="1" fillId="0" borderId="0" xfId="3" applyFont="1" applyAlignment="1">
      <alignment horizontal="right"/>
    </xf>
    <xf numFmtId="0" fontId="1" fillId="0" borderId="0" xfId="3" applyFont="1" applyAlignment="1">
      <alignment horizontal="left"/>
    </xf>
    <xf numFmtId="165" fontId="1" fillId="0" borderId="0" xfId="3" applyNumberFormat="1" applyFont="1" applyAlignment="1">
      <alignment horizontal="right"/>
    </xf>
    <xf numFmtId="1" fontId="1" fillId="0" borderId="0" xfId="3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1" applyFont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12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_data" xfId="1"/>
    <cellStyle name="Normal_data_1" xfId="3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1.0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1.0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1.0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1.0</c:v>
                </c:pt>
                <c:pt idx="53">
                  <c:v>1.0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71668536"/>
        <c:axId val="2071229688"/>
      </c:barChart>
      <c:catAx>
        <c:axId val="2071668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12296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71229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1668536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2.0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2.0</c:v>
                </c:pt>
                <c:pt idx="23">
                  <c:v>0.0</c:v>
                </c:pt>
                <c:pt idx="24">
                  <c:v>1.0</c:v>
                </c:pt>
                <c:pt idx="25">
                  <c:v>0.0</c:v>
                </c:pt>
                <c:pt idx="26">
                  <c:v>1.0</c:v>
                </c:pt>
                <c:pt idx="27">
                  <c:v>0.0</c:v>
                </c:pt>
                <c:pt idx="28">
                  <c:v>0.0</c:v>
                </c:pt>
                <c:pt idx="29">
                  <c:v>4.0</c:v>
                </c:pt>
                <c:pt idx="30">
                  <c:v>0.0</c:v>
                </c:pt>
                <c:pt idx="31">
                  <c:v>1.0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3878472"/>
        <c:axId val="-2115167064"/>
      </c:barChart>
      <c:catAx>
        <c:axId val="-2113878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516706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5167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3878472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0.37883</cdr:x>
      <cdr:y>0.0258</cdr:y>
    </cdr:from>
    <cdr:to>
      <cdr:x>0.68009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205913" y="86584"/>
          <a:ext cx="1754213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Cirl Bunting Emberiza cirlus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2" totalsRowShown="0" headerRowDxfId="18" dataDxfId="17" headerRowCellStyle="Normal_data" dataCellStyle="Normal_data">
  <autoFilter ref="A1:Q12"/>
  <tableColumns count="17">
    <tableColumn id="1" name="SPECIES" dataDxfId="16" dataCellStyle="Normal_data_1"/>
    <tableColumn id="2" name="REGION" dataDxfId="15" dataCellStyle="Normal_data_1"/>
    <tableColumn id="3" name="LOCALITY" dataDxfId="14" dataCellStyle="Normal_data_1"/>
    <tableColumn id="4" name="LOCALITY2" dataDxfId="13" dataCellStyle="Normal_data_1"/>
    <tableColumn id="5" name="NUMBER" dataDxfId="12" dataCellStyle="Normal_data_1"/>
    <tableColumn id="6" name="ASD" dataDxfId="11" dataCellStyle="Normal_data_1"/>
    <tableColumn id="7" name="1STDATE" dataDxfId="10" dataCellStyle="Normal_data_1"/>
    <tableColumn id="8" name="LASTDATE" dataDxfId="9" dataCellStyle="Normal_data_1"/>
    <tableColumn id="9" name="IN BOS?" dataDxfId="8" dataCellStyle="Normal_data_1"/>
    <tableColumn id="10" name="BOS RATIONALE" dataDxfId="7" dataCellStyle="Normal_data_1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18.83203125" style="22" customWidth="1"/>
    <col min="2" max="2" width="5.83203125" style="22" customWidth="1"/>
    <col min="3" max="3" width="18.1640625" style="23" customWidth="1"/>
    <col min="4" max="4" width="12.6640625" style="23" customWidth="1"/>
    <col min="5" max="5" width="6.33203125" style="22" customWidth="1"/>
    <col min="6" max="6" width="8" style="35" customWidth="1"/>
    <col min="7" max="7" width="9.5" style="40" customWidth="1"/>
    <col min="8" max="8" width="9.1640625" style="44" customWidth="1"/>
    <col min="9" max="9" width="5.83203125" style="59" customWidth="1"/>
    <col min="10" max="10" width="11.5" style="25" customWidth="1"/>
    <col min="11" max="11" width="11.6640625" style="25" customWidth="1"/>
    <col min="12" max="12" width="9.83203125" style="56" customWidth="1"/>
    <col min="13" max="13" width="9.5" style="52" customWidth="1"/>
    <col min="14" max="14" width="14.5" style="25" customWidth="1"/>
    <col min="15" max="15" width="6.83203125" style="33" customWidth="1"/>
    <col min="16" max="16" width="6.16406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34" t="s">
        <v>9</v>
      </c>
      <c r="G1" s="37" t="s">
        <v>125</v>
      </c>
      <c r="H1" s="41" t="s">
        <v>124</v>
      </c>
      <c r="I1" s="57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74" t="s">
        <v>143</v>
      </c>
      <c r="B2" s="69" t="s">
        <v>66</v>
      </c>
      <c r="C2" s="69" t="s">
        <v>151</v>
      </c>
      <c r="D2" s="69" t="s">
        <v>152</v>
      </c>
      <c r="E2" s="70">
        <v>2</v>
      </c>
      <c r="F2" s="71" t="s">
        <v>144</v>
      </c>
      <c r="G2" s="72">
        <v>7463</v>
      </c>
      <c r="H2" s="72"/>
      <c r="I2" s="73">
        <v>1</v>
      </c>
      <c r="J2" s="72"/>
      <c r="L2" s="56">
        <v>1</v>
      </c>
      <c r="M2" s="25" t="s">
        <v>163</v>
      </c>
      <c r="N2" s="75" t="s">
        <v>155</v>
      </c>
      <c r="O2" s="20">
        <f t="shared" ref="O2:O11" si="0">IF(DAY(G2)&lt;=10,1,IF(DAY(G2)&gt;20,3,2))</f>
        <v>1</v>
      </c>
      <c r="P2" s="20">
        <f t="shared" ref="P2:P11" si="1">MONTH(G2)</f>
        <v>6</v>
      </c>
      <c r="Q2" s="20">
        <f t="shared" ref="Q2:Q11" si="2">YEAR(G2)</f>
        <v>1920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2" si="3">IF(Q2=1977,IF($E2=0,"",$E2),"")</f>
        <v/>
      </c>
      <c r="DD2" s="23" t="str">
        <f t="shared" ref="DD2:DD32" si="4">IF(Q2=1978,IF($E2=0,"",$E2),"")</f>
        <v/>
      </c>
      <c r="DE2" s="23" t="str">
        <f t="shared" ref="DE2:DE32" si="5">IF(Q2=1979,IF($E2=0,"",$E2),"")</f>
        <v/>
      </c>
      <c r="DF2" s="23" t="str">
        <f t="shared" ref="DF2:DF32" si="6">IF(Q2=1980,IF($E2=0,"",$E2),"")</f>
        <v/>
      </c>
      <c r="DG2" s="23" t="str">
        <f t="shared" ref="DG2:DG32" si="7">IF(Q2=1981,IF($E2=0,"",$E2),"")</f>
        <v/>
      </c>
      <c r="DH2" s="23" t="str">
        <f t="shared" ref="DH2:DH32" si="8">IF(Q2=1982,IF($E2=0,"",$E2),"")</f>
        <v/>
      </c>
      <c r="DI2" s="23" t="str">
        <f t="shared" ref="DI2:DI32" si="9">IF(Q2=1983,IF($E2=0,"",$E2),"")</f>
        <v/>
      </c>
      <c r="DJ2" s="23" t="str">
        <f t="shared" ref="DJ2:DJ32" si="10">IF(Q2=1984,IF($E2=0,"",$E2),"")</f>
        <v/>
      </c>
      <c r="DK2" s="23" t="str">
        <f t="shared" ref="DK2:DK32" si="11">IF(Q2=1985,IF($E2=0,"",$E2),"")</f>
        <v/>
      </c>
      <c r="DL2" s="23" t="str">
        <f t="shared" ref="DL2:DL32" si="12">IF(Q2=1986,IF($E2=0,"",$E2),"")</f>
        <v/>
      </c>
      <c r="DM2" s="23" t="str">
        <f t="shared" ref="DM2:DM32" si="13">IF(Q2=1987,IF($E2=0,"",$E2),"")</f>
        <v/>
      </c>
      <c r="DN2" s="23" t="str">
        <f t="shared" ref="DN2:DN32" si="14">IF(Q2=1988,IF($E2=0,"",$E2),"")</f>
        <v/>
      </c>
      <c r="DO2" s="23" t="str">
        <f t="shared" ref="DO2:DO32" si="15">IF(Q2=1989,IF($E2=0,"",$E2),"")</f>
        <v/>
      </c>
      <c r="DP2" s="23" t="str">
        <f t="shared" ref="DP2:DP32" si="16">IF(Q2=1990,IF($E2=0,"",$E2),"")</f>
        <v/>
      </c>
      <c r="DQ2" s="23" t="str">
        <f t="shared" ref="DQ2:DQ32" si="17">IF(Q2=1991,IF($E2=0,"",$E2),"")</f>
        <v/>
      </c>
      <c r="DR2" s="23" t="str">
        <f t="shared" ref="DR2:DR32" si="18">IF(Q2=1992,IF($E2=0,"",$E2),"")</f>
        <v/>
      </c>
      <c r="DS2" s="23" t="str">
        <f t="shared" ref="DS2:DS32" si="19">IF(Q2=1993,IF($E2=0,"",$E2),"")</f>
        <v/>
      </c>
      <c r="DT2" s="23" t="str">
        <f t="shared" ref="DT2:DT32" si="20">IF(Q2=1994,IF($E2=0,"",$E2),"")</f>
        <v/>
      </c>
      <c r="DU2" s="23" t="str">
        <f t="shared" ref="DU2:DU32" si="21">IF(Q2=1995,IF($E2=0,"",$E2),"")</f>
        <v/>
      </c>
      <c r="DV2" s="23" t="str">
        <f t="shared" ref="DV2:DV32" si="22">IF(Q2=1996,IF($E2=0,"",$E2),"")</f>
        <v/>
      </c>
      <c r="DW2" s="23" t="str">
        <f t="shared" ref="DW2:DW32" si="23">IF(Q2=1997,IF($E2=0,"",$E2),"")</f>
        <v/>
      </c>
      <c r="DX2" s="23" t="str">
        <f t="shared" ref="DX2:DX32" si="24">IF(Q2=1998,IF($E2=0,"",$E2),"")</f>
        <v/>
      </c>
      <c r="DY2" s="23" t="str">
        <f t="shared" ref="DY2:DY32" si="25">IF(Q2=1999,IF($E2=0,"",$E2),"")</f>
        <v/>
      </c>
      <c r="DZ2" s="23" t="str">
        <f t="shared" ref="DZ2:DZ32" si="26">IF(Q2=2000,IF($E2=0,"",$E2),"")</f>
        <v/>
      </c>
      <c r="EA2" s="23" t="str">
        <f t="shared" ref="EA2:EA32" si="27">IF(Q2=2001,IF($E2=0,"",$E2),"")</f>
        <v/>
      </c>
      <c r="EB2" s="23" t="str">
        <f t="shared" ref="EB2:EB32" si="28">IF(Q2=2002,IF($E2=0,"",$E2),"")</f>
        <v/>
      </c>
      <c r="EC2" s="23" t="str">
        <f t="shared" ref="EC2:EC32" si="29">IF(Q2=2003,IF($E2=0,"",$E2),"")</f>
        <v/>
      </c>
      <c r="ED2" s="23" t="str">
        <f t="shared" ref="ED2:ED32" si="30">IF(Q2=2004,IF($E2=0,"",$E2),"")</f>
        <v/>
      </c>
      <c r="EE2" s="23" t="str">
        <f t="shared" ref="EE2:EE32" si="31">IF(Q2=2005,IF($E2=0,"",$E2),"")</f>
        <v/>
      </c>
    </row>
    <row r="3" spans="1:135" ht="11.25" customHeight="1">
      <c r="A3" s="69" t="s">
        <v>138</v>
      </c>
      <c r="B3" s="69" t="s">
        <v>67</v>
      </c>
      <c r="C3" s="69" t="s">
        <v>139</v>
      </c>
      <c r="D3" s="69"/>
      <c r="E3" s="70">
        <v>1</v>
      </c>
      <c r="F3" s="71" t="s">
        <v>145</v>
      </c>
      <c r="G3" s="72">
        <v>10356</v>
      </c>
      <c r="H3" s="72"/>
      <c r="I3" s="73">
        <v>1</v>
      </c>
      <c r="J3" s="72"/>
      <c r="L3" s="56">
        <v>1</v>
      </c>
      <c r="M3" s="25" t="s">
        <v>164</v>
      </c>
      <c r="N3" s="75" t="s">
        <v>155</v>
      </c>
      <c r="O3" s="20">
        <f t="shared" si="0"/>
        <v>1</v>
      </c>
      <c r="P3" s="20">
        <f t="shared" si="1"/>
        <v>5</v>
      </c>
      <c r="Q3" s="20">
        <f t="shared" si="2"/>
        <v>1928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69" t="s">
        <v>138</v>
      </c>
      <c r="B4" s="69" t="s">
        <v>65</v>
      </c>
      <c r="C4" s="69" t="s">
        <v>153</v>
      </c>
      <c r="D4" s="69" t="s">
        <v>154</v>
      </c>
      <c r="E4" s="70">
        <v>1</v>
      </c>
      <c r="F4" s="71" t="s">
        <v>140</v>
      </c>
      <c r="G4" s="72">
        <v>10559</v>
      </c>
      <c r="H4" s="72"/>
      <c r="I4" s="73">
        <v>1</v>
      </c>
      <c r="J4" s="72"/>
      <c r="L4" s="56">
        <v>1</v>
      </c>
      <c r="M4" s="25" t="s">
        <v>165</v>
      </c>
      <c r="N4" s="75" t="s">
        <v>155</v>
      </c>
      <c r="O4" s="20">
        <f t="shared" si="0"/>
        <v>3</v>
      </c>
      <c r="P4" s="20">
        <f t="shared" si="1"/>
        <v>11</v>
      </c>
      <c r="Q4" s="20">
        <f t="shared" si="2"/>
        <v>1928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69" t="s">
        <v>138</v>
      </c>
      <c r="B5" s="69" t="s">
        <v>74</v>
      </c>
      <c r="C5" s="69" t="s">
        <v>51</v>
      </c>
      <c r="D5" s="69"/>
      <c r="E5" s="70">
        <v>1</v>
      </c>
      <c r="F5" s="71" t="s">
        <v>146</v>
      </c>
      <c r="G5" s="72">
        <v>13029</v>
      </c>
      <c r="H5" s="72"/>
      <c r="I5" s="73">
        <v>1</v>
      </c>
      <c r="J5" s="72"/>
      <c r="L5" s="56">
        <v>1</v>
      </c>
      <c r="M5" s="25" t="s">
        <v>166</v>
      </c>
      <c r="N5" s="75" t="s">
        <v>155</v>
      </c>
      <c r="O5" s="20">
        <f t="shared" si="0"/>
        <v>1</v>
      </c>
      <c r="P5" s="20">
        <f t="shared" si="1"/>
        <v>9</v>
      </c>
      <c r="Q5" s="20">
        <f t="shared" si="2"/>
        <v>1935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69" t="s">
        <v>138</v>
      </c>
      <c r="B6" s="69" t="s">
        <v>74</v>
      </c>
      <c r="C6" s="69" t="s">
        <v>51</v>
      </c>
      <c r="D6" s="69"/>
      <c r="E6" s="70">
        <v>1</v>
      </c>
      <c r="F6" s="71" t="s">
        <v>147</v>
      </c>
      <c r="G6" s="72">
        <v>13049</v>
      </c>
      <c r="H6" s="72"/>
      <c r="I6" s="73">
        <v>1</v>
      </c>
      <c r="J6" s="72"/>
      <c r="L6" s="56">
        <v>1</v>
      </c>
      <c r="M6" s="25" t="s">
        <v>166</v>
      </c>
      <c r="N6" s="75" t="s">
        <v>155</v>
      </c>
      <c r="O6" s="20">
        <f t="shared" si="0"/>
        <v>3</v>
      </c>
      <c r="P6" s="20">
        <f t="shared" si="1"/>
        <v>9</v>
      </c>
      <c r="Q6" s="20">
        <f t="shared" si="2"/>
        <v>1935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69" t="s">
        <v>138</v>
      </c>
      <c r="B7" s="69" t="s">
        <v>74</v>
      </c>
      <c r="C7" s="69" t="s">
        <v>51</v>
      </c>
      <c r="D7" s="69"/>
      <c r="E7" s="70">
        <v>3</v>
      </c>
      <c r="F7" s="71" t="s">
        <v>145</v>
      </c>
      <c r="G7" s="72">
        <v>17467</v>
      </c>
      <c r="H7" s="72"/>
      <c r="I7" s="73">
        <v>1</v>
      </c>
      <c r="J7" s="72"/>
      <c r="L7" s="56">
        <v>1</v>
      </c>
      <c r="M7" s="25" t="s">
        <v>167</v>
      </c>
      <c r="N7" s="75" t="s">
        <v>155</v>
      </c>
      <c r="O7" s="20">
        <f t="shared" si="0"/>
        <v>3</v>
      </c>
      <c r="P7" s="20">
        <f t="shared" si="1"/>
        <v>10</v>
      </c>
      <c r="Q7" s="20">
        <f t="shared" si="2"/>
        <v>1947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9" t="s">
        <v>138</v>
      </c>
      <c r="B8" s="69" t="s">
        <v>71</v>
      </c>
      <c r="C8" s="69" t="s">
        <v>141</v>
      </c>
      <c r="D8" s="69"/>
      <c r="E8" s="70">
        <v>1</v>
      </c>
      <c r="F8" s="71" t="s">
        <v>148</v>
      </c>
      <c r="G8" s="72">
        <v>25432</v>
      </c>
      <c r="H8" s="72"/>
      <c r="I8" s="73">
        <v>1</v>
      </c>
      <c r="J8" s="72"/>
      <c r="L8" s="56">
        <v>1</v>
      </c>
      <c r="M8" s="25" t="s">
        <v>168</v>
      </c>
      <c r="N8" s="75" t="s">
        <v>155</v>
      </c>
      <c r="O8" s="20">
        <f t="shared" si="0"/>
        <v>2</v>
      </c>
      <c r="P8" s="20">
        <f t="shared" si="1"/>
        <v>8</v>
      </c>
      <c r="Q8" s="20">
        <f t="shared" si="2"/>
        <v>1969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9" t="s">
        <v>138</v>
      </c>
      <c r="B9" s="69" t="s">
        <v>74</v>
      </c>
      <c r="C9" s="69" t="s">
        <v>51</v>
      </c>
      <c r="D9" s="69"/>
      <c r="E9" s="70">
        <v>1</v>
      </c>
      <c r="F9" s="71" t="s">
        <v>159</v>
      </c>
      <c r="G9" s="72">
        <v>27922</v>
      </c>
      <c r="H9" s="72"/>
      <c r="I9" s="73">
        <v>1</v>
      </c>
      <c r="J9" s="72"/>
      <c r="K9" s="25" t="s">
        <v>158</v>
      </c>
      <c r="L9" s="56">
        <v>1</v>
      </c>
      <c r="M9" s="25" t="s">
        <v>169</v>
      </c>
      <c r="N9" s="75" t="s">
        <v>155</v>
      </c>
      <c r="O9" s="20">
        <f t="shared" si="0"/>
        <v>2</v>
      </c>
      <c r="P9" s="20">
        <f t="shared" si="1"/>
        <v>6</v>
      </c>
      <c r="Q9" s="20">
        <f t="shared" si="2"/>
        <v>1976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9" t="s">
        <v>138</v>
      </c>
      <c r="B10" s="69" t="s">
        <v>78</v>
      </c>
      <c r="C10" s="69" t="s">
        <v>149</v>
      </c>
      <c r="D10" s="69" t="s">
        <v>150</v>
      </c>
      <c r="E10" s="70">
        <v>1</v>
      </c>
      <c r="F10" s="71" t="s">
        <v>146</v>
      </c>
      <c r="G10" s="72">
        <v>34628</v>
      </c>
      <c r="H10" s="72"/>
      <c r="I10" s="73">
        <v>1</v>
      </c>
      <c r="J10" s="72"/>
      <c r="L10" s="56">
        <v>1</v>
      </c>
      <c r="M10" s="25" t="s">
        <v>170</v>
      </c>
      <c r="N10" s="75" t="s">
        <v>155</v>
      </c>
      <c r="O10" s="20">
        <f t="shared" si="0"/>
        <v>3</v>
      </c>
      <c r="P10" s="20">
        <f t="shared" si="1"/>
        <v>10</v>
      </c>
      <c r="Q10" s="20">
        <f t="shared" si="2"/>
        <v>1994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>
        <f t="shared" si="20"/>
        <v>1</v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s="85" customFormat="1" ht="11.25" customHeight="1">
      <c r="A11" s="86" t="s">
        <v>138</v>
      </c>
      <c r="B11" s="86" t="s">
        <v>78</v>
      </c>
      <c r="C11" s="86" t="s">
        <v>142</v>
      </c>
      <c r="D11" s="86"/>
      <c r="E11" s="87">
        <v>1</v>
      </c>
      <c r="F11" s="88" t="s">
        <v>161</v>
      </c>
      <c r="G11" s="89">
        <v>37481</v>
      </c>
      <c r="H11" s="89">
        <v>37549</v>
      </c>
      <c r="I11" s="90">
        <v>1</v>
      </c>
      <c r="J11" s="89"/>
      <c r="K11" s="91" t="s">
        <v>162</v>
      </c>
      <c r="L11" s="92">
        <v>1</v>
      </c>
      <c r="M11" s="91" t="s">
        <v>160</v>
      </c>
      <c r="N11" s="91" t="s">
        <v>171</v>
      </c>
      <c r="O11" s="93">
        <f t="shared" si="0"/>
        <v>2</v>
      </c>
      <c r="P11" s="93">
        <f t="shared" si="1"/>
        <v>8</v>
      </c>
      <c r="Q11" s="93">
        <f t="shared" si="2"/>
        <v>2002</v>
      </c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DC11" s="85" t="str">
        <f t="shared" si="3"/>
        <v/>
      </c>
      <c r="DD11" s="85" t="str">
        <f t="shared" si="4"/>
        <v/>
      </c>
      <c r="DE11" s="85" t="str">
        <f t="shared" si="5"/>
        <v/>
      </c>
      <c r="DF11" s="85" t="str">
        <f t="shared" si="6"/>
        <v/>
      </c>
      <c r="DG11" s="85" t="str">
        <f t="shared" si="7"/>
        <v/>
      </c>
      <c r="DH11" s="85" t="str">
        <f t="shared" si="8"/>
        <v/>
      </c>
      <c r="DI11" s="85" t="str">
        <f t="shared" si="9"/>
        <v/>
      </c>
      <c r="DJ11" s="85" t="str">
        <f t="shared" si="10"/>
        <v/>
      </c>
      <c r="DK11" s="85" t="str">
        <f t="shared" si="11"/>
        <v/>
      </c>
      <c r="DL11" s="85" t="str">
        <f t="shared" si="12"/>
        <v/>
      </c>
      <c r="DM11" s="85" t="str">
        <f t="shared" si="13"/>
        <v/>
      </c>
      <c r="DN11" s="85" t="str">
        <f t="shared" si="14"/>
        <v/>
      </c>
      <c r="DO11" s="85" t="str">
        <f t="shared" si="15"/>
        <v/>
      </c>
      <c r="DP11" s="85" t="str">
        <f t="shared" si="16"/>
        <v/>
      </c>
      <c r="DQ11" s="85" t="str">
        <f t="shared" si="17"/>
        <v/>
      </c>
      <c r="DR11" s="85" t="str">
        <f t="shared" si="18"/>
        <v/>
      </c>
      <c r="DS11" s="85" t="str">
        <f t="shared" si="19"/>
        <v/>
      </c>
      <c r="DT11" s="85" t="str">
        <f t="shared" si="20"/>
        <v/>
      </c>
      <c r="DU11" s="85" t="str">
        <f t="shared" si="21"/>
        <v/>
      </c>
      <c r="DV11" s="85" t="str">
        <f t="shared" si="22"/>
        <v/>
      </c>
      <c r="DW11" s="85" t="str">
        <f t="shared" si="23"/>
        <v/>
      </c>
      <c r="DX11" s="85" t="str">
        <f t="shared" si="24"/>
        <v/>
      </c>
      <c r="DY11" s="85" t="str">
        <f t="shared" si="25"/>
        <v/>
      </c>
      <c r="DZ11" s="85" t="str">
        <f t="shared" si="26"/>
        <v/>
      </c>
      <c r="EA11" s="85" t="str">
        <f t="shared" si="27"/>
        <v/>
      </c>
      <c r="EB11" s="85">
        <f t="shared" si="28"/>
        <v>1</v>
      </c>
      <c r="EC11" s="85" t="str">
        <f t="shared" si="29"/>
        <v/>
      </c>
      <c r="ED11" s="85" t="str">
        <f t="shared" si="30"/>
        <v/>
      </c>
      <c r="EE11" s="85" t="str">
        <f t="shared" si="31"/>
        <v/>
      </c>
    </row>
    <row r="12" spans="1:135" s="85" customFormat="1" ht="11.25" customHeight="1">
      <c r="A12" s="76" t="s">
        <v>138</v>
      </c>
      <c r="B12" s="76" t="s">
        <v>78</v>
      </c>
      <c r="C12" s="76" t="s">
        <v>156</v>
      </c>
      <c r="D12" s="76" t="s">
        <v>157</v>
      </c>
      <c r="E12" s="77">
        <v>1</v>
      </c>
      <c r="F12" s="78"/>
      <c r="G12" s="79">
        <v>37941</v>
      </c>
      <c r="H12" s="79">
        <v>38002</v>
      </c>
      <c r="I12" s="80">
        <v>1</v>
      </c>
      <c r="J12" s="79"/>
      <c r="K12" s="81"/>
      <c r="L12" s="82">
        <v>1</v>
      </c>
      <c r="M12" s="81"/>
      <c r="N12" s="81" t="s">
        <v>172</v>
      </c>
      <c r="O12" s="83">
        <f>IF(DAY(G12)&lt;=10,1,IF(DAY(G12)&gt;20,3,2))</f>
        <v>2</v>
      </c>
      <c r="P12" s="83">
        <f>MONTH(G12)</f>
        <v>11</v>
      </c>
      <c r="Q12" s="83">
        <f>YEAR(G12)</f>
        <v>2003</v>
      </c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DC12" s="85" t="str">
        <f t="shared" si="3"/>
        <v/>
      </c>
      <c r="DD12" s="85" t="str">
        <f t="shared" si="4"/>
        <v/>
      </c>
      <c r="DE12" s="85" t="str">
        <f t="shared" si="5"/>
        <v/>
      </c>
      <c r="DF12" s="85" t="str">
        <f t="shared" si="6"/>
        <v/>
      </c>
      <c r="DG12" s="85" t="str">
        <f t="shared" si="7"/>
        <v/>
      </c>
      <c r="DH12" s="85" t="str">
        <f t="shared" si="8"/>
        <v/>
      </c>
      <c r="DI12" s="85" t="str">
        <f t="shared" si="9"/>
        <v/>
      </c>
      <c r="DJ12" s="85" t="str">
        <f t="shared" si="10"/>
        <v/>
      </c>
      <c r="DK12" s="85" t="str">
        <f t="shared" si="11"/>
        <v/>
      </c>
      <c r="DL12" s="85" t="str">
        <f t="shared" si="12"/>
        <v/>
      </c>
      <c r="DM12" s="85" t="str">
        <f t="shared" si="13"/>
        <v/>
      </c>
      <c r="DN12" s="85" t="str">
        <f t="shared" si="14"/>
        <v/>
      </c>
      <c r="DO12" s="85" t="str">
        <f t="shared" si="15"/>
        <v/>
      </c>
      <c r="DP12" s="85" t="str">
        <f t="shared" si="16"/>
        <v/>
      </c>
      <c r="DQ12" s="85" t="str">
        <f t="shared" si="17"/>
        <v/>
      </c>
      <c r="DR12" s="85" t="str">
        <f t="shared" si="18"/>
        <v/>
      </c>
      <c r="DS12" s="85" t="str">
        <f t="shared" si="19"/>
        <v/>
      </c>
      <c r="DT12" s="85" t="str">
        <f t="shared" si="20"/>
        <v/>
      </c>
      <c r="DU12" s="85" t="str">
        <f t="shared" si="21"/>
        <v/>
      </c>
      <c r="DV12" s="85" t="str">
        <f t="shared" si="22"/>
        <v/>
      </c>
      <c r="DW12" s="85" t="str">
        <f t="shared" si="23"/>
        <v/>
      </c>
      <c r="DX12" s="85" t="str">
        <f t="shared" si="24"/>
        <v/>
      </c>
      <c r="DY12" s="85" t="str">
        <f t="shared" si="25"/>
        <v/>
      </c>
      <c r="DZ12" s="85" t="str">
        <f t="shared" si="26"/>
        <v/>
      </c>
      <c r="EA12" s="85" t="str">
        <f t="shared" si="27"/>
        <v/>
      </c>
      <c r="EB12" s="85" t="str">
        <f t="shared" si="28"/>
        <v/>
      </c>
      <c r="EC12" s="85">
        <f t="shared" si="29"/>
        <v>1</v>
      </c>
      <c r="ED12" s="85" t="str">
        <f t="shared" si="30"/>
        <v/>
      </c>
      <c r="EE12" s="85" t="str">
        <f t="shared" si="31"/>
        <v/>
      </c>
    </row>
    <row r="13" spans="1:135" ht="11.25" customHeight="1">
      <c r="A13" s="21"/>
      <c r="B13" s="21"/>
      <c r="C13" s="21"/>
      <c r="D13" s="21"/>
      <c r="E13" s="20"/>
      <c r="F13" s="21"/>
      <c r="G13" s="39"/>
      <c r="H13" s="39"/>
      <c r="I13" s="58"/>
      <c r="J13" s="39"/>
      <c r="K13" s="60"/>
      <c r="L13" s="58"/>
      <c r="M13" s="51"/>
      <c r="N13" s="60"/>
      <c r="O13" s="20"/>
      <c r="P13" s="20"/>
      <c r="Q13" s="20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/>
      <c r="B14" s="21"/>
      <c r="C14" s="21"/>
      <c r="D14" s="21"/>
      <c r="E14" s="20"/>
      <c r="F14" s="21"/>
      <c r="G14" s="39"/>
      <c r="H14" s="39"/>
      <c r="I14" s="58"/>
      <c r="J14" s="39"/>
      <c r="K14" s="60"/>
      <c r="L14" s="58"/>
      <c r="M14" s="51"/>
      <c r="N14" s="60"/>
      <c r="O14" s="20"/>
      <c r="P14" s="20"/>
      <c r="Q14" s="2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/>
      <c r="B15" s="21"/>
      <c r="C15" s="21"/>
      <c r="D15" s="21"/>
      <c r="E15" s="20"/>
      <c r="F15" s="21"/>
      <c r="G15" s="39"/>
      <c r="H15" s="39"/>
      <c r="I15" s="58"/>
      <c r="J15" s="39"/>
      <c r="K15" s="60"/>
      <c r="L15" s="58"/>
      <c r="M15" s="51"/>
      <c r="N15" s="60"/>
      <c r="O15" s="20"/>
      <c r="P15" s="20"/>
      <c r="Q15" s="20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/>
      <c r="B16" s="21"/>
      <c r="C16" s="21"/>
      <c r="D16" s="21"/>
      <c r="E16" s="20"/>
      <c r="F16" s="21"/>
      <c r="G16" s="39"/>
      <c r="H16" s="39"/>
      <c r="I16" s="58"/>
      <c r="J16" s="39"/>
      <c r="K16" s="60"/>
      <c r="L16" s="58"/>
      <c r="M16" s="51"/>
      <c r="N16" s="60"/>
      <c r="O16" s="20"/>
      <c r="P16" s="20"/>
      <c r="Q16" s="20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/>
      <c r="B17" s="21"/>
      <c r="C17" s="21"/>
      <c r="D17" s="21"/>
      <c r="E17" s="20"/>
      <c r="F17" s="21"/>
      <c r="G17" s="39"/>
      <c r="H17" s="39"/>
      <c r="I17" s="58"/>
      <c r="J17" s="39"/>
      <c r="K17" s="60"/>
      <c r="L17" s="58"/>
      <c r="M17" s="51"/>
      <c r="N17" s="60"/>
      <c r="O17" s="20"/>
      <c r="P17" s="20"/>
      <c r="Q17" s="2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/>
      <c r="B18" s="21"/>
      <c r="C18" s="21"/>
      <c r="D18" s="21"/>
      <c r="E18" s="20"/>
      <c r="F18" s="21"/>
      <c r="G18" s="39"/>
      <c r="H18" s="39"/>
      <c r="I18" s="58"/>
      <c r="J18" s="39"/>
      <c r="K18" s="60"/>
      <c r="L18" s="58"/>
      <c r="M18" s="51"/>
      <c r="N18" s="60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/>
      <c r="B19" s="21"/>
      <c r="C19" s="21"/>
      <c r="D19" s="21"/>
      <c r="E19" s="20"/>
      <c r="F19" s="21"/>
      <c r="G19" s="39"/>
      <c r="H19" s="39"/>
      <c r="I19" s="58"/>
      <c r="J19" s="39"/>
      <c r="K19" s="60"/>
      <c r="L19" s="58"/>
      <c r="M19" s="51"/>
      <c r="N19" s="60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/>
      <c r="B20" s="21"/>
      <c r="C20" s="21"/>
      <c r="D20" s="21"/>
      <c r="E20" s="20"/>
      <c r="F20" s="21"/>
      <c r="G20" s="39"/>
      <c r="H20" s="39"/>
      <c r="I20" s="58"/>
      <c r="J20" s="39"/>
      <c r="K20" s="60"/>
      <c r="L20" s="58"/>
      <c r="M20" s="51"/>
      <c r="N20" s="60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/>
      <c r="B21" s="21"/>
      <c r="C21" s="21"/>
      <c r="D21" s="21"/>
      <c r="E21" s="20"/>
      <c r="F21" s="21"/>
      <c r="G21" s="39"/>
      <c r="H21" s="39"/>
      <c r="I21" s="58"/>
      <c r="J21" s="39"/>
      <c r="K21" s="60"/>
      <c r="L21" s="58"/>
      <c r="M21" s="51"/>
      <c r="N21" s="60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/>
      <c r="B22" s="21"/>
      <c r="C22" s="21"/>
      <c r="D22" s="21"/>
      <c r="E22" s="20"/>
      <c r="F22" s="21"/>
      <c r="G22" s="39"/>
      <c r="H22" s="39"/>
      <c r="I22" s="58"/>
      <c r="J22" s="39"/>
      <c r="K22" s="60"/>
      <c r="L22" s="58"/>
      <c r="M22" s="51"/>
      <c r="N22" s="60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/>
      <c r="B23" s="21"/>
      <c r="C23" s="21"/>
      <c r="D23" s="21"/>
      <c r="E23" s="20"/>
      <c r="F23" s="21"/>
      <c r="G23" s="39"/>
      <c r="H23" s="39"/>
      <c r="I23" s="58"/>
      <c r="J23" s="39"/>
      <c r="K23" s="60"/>
      <c r="L23" s="58"/>
      <c r="M23" s="51"/>
      <c r="N23" s="60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/>
      <c r="B24" s="21"/>
      <c r="C24" s="21"/>
      <c r="D24" s="21"/>
      <c r="E24" s="20"/>
      <c r="F24" s="21"/>
      <c r="G24" s="39"/>
      <c r="H24" s="39"/>
      <c r="I24" s="58"/>
      <c r="J24" s="39"/>
      <c r="K24" s="60"/>
      <c r="L24" s="58"/>
      <c r="M24" s="51"/>
      <c r="N24" s="60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/>
      <c r="B25" s="21"/>
      <c r="C25" s="21"/>
      <c r="D25" s="21"/>
      <c r="E25" s="20"/>
      <c r="F25" s="21"/>
      <c r="G25" s="39"/>
      <c r="H25" s="39"/>
      <c r="I25" s="58"/>
      <c r="J25" s="39"/>
      <c r="K25" s="60"/>
      <c r="L25" s="58"/>
      <c r="M25" s="51"/>
      <c r="N25" s="60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/>
      <c r="B26" s="21"/>
      <c r="C26" s="21"/>
      <c r="D26" s="21"/>
      <c r="E26" s="20"/>
      <c r="F26" s="21"/>
      <c r="G26" s="39"/>
      <c r="H26" s="39"/>
      <c r="I26" s="58"/>
      <c r="J26" s="39"/>
      <c r="K26" s="60"/>
      <c r="L26" s="58"/>
      <c r="M26" s="51"/>
      <c r="N26" s="60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/>
      <c r="B27" s="21"/>
      <c r="C27" s="21"/>
      <c r="D27" s="21"/>
      <c r="E27" s="20"/>
      <c r="F27" s="21"/>
      <c r="G27" s="39"/>
      <c r="H27" s="39"/>
      <c r="I27" s="58"/>
      <c r="J27" s="39"/>
      <c r="K27" s="60"/>
      <c r="L27" s="58"/>
      <c r="M27" s="51"/>
      <c r="N27" s="60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/>
      <c r="B28" s="21"/>
      <c r="C28" s="21"/>
      <c r="D28" s="21"/>
      <c r="E28" s="20"/>
      <c r="F28" s="21"/>
      <c r="G28" s="39"/>
      <c r="H28" s="39"/>
      <c r="I28" s="58"/>
      <c r="J28" s="39"/>
      <c r="K28" s="60"/>
      <c r="L28" s="58"/>
      <c r="M28" s="51"/>
      <c r="N28" s="60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/>
      <c r="B29" s="21"/>
      <c r="C29" s="21"/>
      <c r="D29" s="21"/>
      <c r="E29" s="20"/>
      <c r="F29" s="21"/>
      <c r="G29" s="39"/>
      <c r="H29" s="39"/>
      <c r="I29" s="58"/>
      <c r="J29" s="39"/>
      <c r="K29" s="60"/>
      <c r="L29" s="58"/>
      <c r="M29" s="51"/>
      <c r="N29" s="60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/>
      <c r="B30" s="21"/>
      <c r="C30" s="21"/>
      <c r="D30" s="21"/>
      <c r="E30" s="20"/>
      <c r="F30" s="21"/>
      <c r="G30" s="39"/>
      <c r="H30" s="39"/>
      <c r="I30" s="58"/>
      <c r="J30" s="39"/>
      <c r="K30" s="60"/>
      <c r="L30" s="58"/>
      <c r="M30" s="51"/>
      <c r="N30" s="60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/>
      <c r="B31" s="21"/>
      <c r="C31" s="21"/>
      <c r="D31" s="21"/>
      <c r="E31" s="20"/>
      <c r="F31" s="21"/>
      <c r="G31" s="39"/>
      <c r="H31" s="39"/>
      <c r="I31" s="58"/>
      <c r="J31" s="39"/>
      <c r="K31" s="60"/>
      <c r="L31" s="58"/>
      <c r="M31" s="51"/>
      <c r="N31" s="60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/>
      <c r="B32" s="21"/>
      <c r="C32" s="21"/>
      <c r="D32" s="21"/>
      <c r="E32" s="20"/>
      <c r="F32" s="21"/>
      <c r="G32" s="39"/>
      <c r="H32" s="39"/>
      <c r="I32" s="58"/>
      <c r="J32" s="39"/>
      <c r="K32" s="60"/>
      <c r="L32" s="58"/>
      <c r="M32" s="51"/>
      <c r="N32" s="60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/>
      <c r="B33" s="21"/>
      <c r="C33" s="21"/>
      <c r="D33" s="21"/>
      <c r="E33" s="20"/>
      <c r="F33" s="21"/>
      <c r="G33" s="39"/>
      <c r="H33" s="39"/>
      <c r="I33" s="58"/>
      <c r="J33" s="39"/>
      <c r="K33" s="60"/>
      <c r="L33" s="58"/>
      <c r="M33" s="51"/>
      <c r="N33" s="60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ref="DC33:DC64" si="32">IF(Q33=1977,IF($E33=0,"",$E33),"")</f>
        <v/>
      </c>
      <c r="DD33" s="23" t="str">
        <f t="shared" ref="DD33:DD64" si="33">IF(Q33=1978,IF($E33=0,"",$E33),"")</f>
        <v/>
      </c>
      <c r="DE33" s="23" t="str">
        <f t="shared" ref="DE33:DE64" si="34">IF(Q33=1979,IF($E33=0,"",$E33),"")</f>
        <v/>
      </c>
      <c r="DF33" s="23" t="str">
        <f t="shared" ref="DF33:DF64" si="35">IF(Q33=1980,IF($E33=0,"",$E33),"")</f>
        <v/>
      </c>
      <c r="DG33" s="23" t="str">
        <f t="shared" ref="DG33:DG64" si="36">IF(Q33=1981,IF($E33=0,"",$E33),"")</f>
        <v/>
      </c>
      <c r="DH33" s="23" t="str">
        <f t="shared" ref="DH33:DH64" si="37">IF(Q33=1982,IF($E33=0,"",$E33),"")</f>
        <v/>
      </c>
      <c r="DI33" s="23" t="str">
        <f t="shared" ref="DI33:DI64" si="38">IF(Q33=1983,IF($E33=0,"",$E33),"")</f>
        <v/>
      </c>
      <c r="DJ33" s="23" t="str">
        <f t="shared" ref="DJ33:DJ64" si="39">IF(Q33=1984,IF($E33=0,"",$E33),"")</f>
        <v/>
      </c>
      <c r="DK33" s="23" t="str">
        <f t="shared" ref="DK33:DK64" si="40">IF(Q33=1985,IF($E33=0,"",$E33),"")</f>
        <v/>
      </c>
      <c r="DL33" s="23" t="str">
        <f t="shared" ref="DL33:DL64" si="41">IF(Q33=1986,IF($E33=0,"",$E33),"")</f>
        <v/>
      </c>
      <c r="DM33" s="23" t="str">
        <f t="shared" ref="DM33:DM64" si="42">IF(Q33=1987,IF($E33=0,"",$E33),"")</f>
        <v/>
      </c>
      <c r="DN33" s="23" t="str">
        <f t="shared" ref="DN33:DN64" si="43">IF(Q33=1988,IF($E33=0,"",$E33),"")</f>
        <v/>
      </c>
      <c r="DO33" s="23" t="str">
        <f t="shared" ref="DO33:DO64" si="44">IF(Q33=1989,IF($E33=0,"",$E33),"")</f>
        <v/>
      </c>
      <c r="DP33" s="23" t="str">
        <f t="shared" ref="DP33:DP64" si="45">IF(Q33=1990,IF($E33=0,"",$E33),"")</f>
        <v/>
      </c>
      <c r="DQ33" s="23" t="str">
        <f t="shared" ref="DQ33:DQ64" si="46">IF(Q33=1991,IF($E33=0,"",$E33),"")</f>
        <v/>
      </c>
      <c r="DR33" s="23" t="str">
        <f t="shared" ref="DR33:DR64" si="47">IF(Q33=1992,IF($E33=0,"",$E33),"")</f>
        <v/>
      </c>
      <c r="DS33" s="23" t="str">
        <f t="shared" ref="DS33:DS64" si="48">IF(Q33=1993,IF($E33=0,"",$E33),"")</f>
        <v/>
      </c>
      <c r="DT33" s="23" t="str">
        <f t="shared" ref="DT33:DT64" si="49">IF(Q33=1994,IF($E33=0,"",$E33),"")</f>
        <v/>
      </c>
      <c r="DU33" s="23" t="str">
        <f t="shared" ref="DU33:DU64" si="50">IF(Q33=1995,IF($E33=0,"",$E33),"")</f>
        <v/>
      </c>
      <c r="DV33" s="23" t="str">
        <f t="shared" ref="DV33:DV64" si="51">IF(Q33=1996,IF($E33=0,"",$E33),"")</f>
        <v/>
      </c>
      <c r="DW33" s="23" t="str">
        <f t="shared" ref="DW33:DW64" si="52">IF(Q33=1997,IF($E33=0,"",$E33),"")</f>
        <v/>
      </c>
      <c r="DX33" s="23" t="str">
        <f t="shared" ref="DX33:DX64" si="53">IF(Q33=1998,IF($E33=0,"",$E33),"")</f>
        <v/>
      </c>
      <c r="DY33" s="23" t="str">
        <f t="shared" ref="DY33:DY64" si="54">IF(Q33=1999,IF($E33=0,"",$E33),"")</f>
        <v/>
      </c>
      <c r="DZ33" s="23" t="str">
        <f t="shared" ref="DZ33:DZ64" si="55">IF(Q33=2000,IF($E33=0,"",$E33),"")</f>
        <v/>
      </c>
      <c r="EA33" s="23" t="str">
        <f t="shared" ref="EA33:EA64" si="56">IF(Q33=2001,IF($E33=0,"",$E33),"")</f>
        <v/>
      </c>
      <c r="EB33" s="23" t="str">
        <f t="shared" ref="EB33:EB64" si="57">IF(Q33=2002,IF($E33=0,"",$E33),"")</f>
        <v/>
      </c>
      <c r="EC33" s="23" t="str">
        <f t="shared" ref="EC33:EC64" si="58">IF(Q33=2003,IF($E33=0,"",$E33),"")</f>
        <v/>
      </c>
      <c r="ED33" s="23" t="str">
        <f t="shared" ref="ED33:ED64" si="59">IF(Q33=2004,IF($E33=0,"",$E33),"")</f>
        <v/>
      </c>
      <c r="EE33" s="23" t="str">
        <f t="shared" ref="EE33:EE64" si="60">IF(Q33=2005,IF($E33=0,"",$E33),"")</f>
        <v/>
      </c>
    </row>
    <row r="34" spans="1:135" ht="11.25" customHeight="1">
      <c r="A34" s="21"/>
      <c r="B34" s="21"/>
      <c r="C34" s="21"/>
      <c r="D34" s="21"/>
      <c r="E34" s="20"/>
      <c r="F34" s="21"/>
      <c r="G34" s="39"/>
      <c r="H34" s="39"/>
      <c r="I34" s="58"/>
      <c r="J34" s="39"/>
      <c r="K34" s="60"/>
      <c r="L34" s="58"/>
      <c r="M34" s="51"/>
      <c r="N34" s="60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si="32"/>
        <v/>
      </c>
      <c r="DD34" s="23" t="str">
        <f t="shared" si="33"/>
        <v/>
      </c>
      <c r="DE34" s="23" t="str">
        <f t="shared" si="34"/>
        <v/>
      </c>
      <c r="DF34" s="23" t="str">
        <f t="shared" si="35"/>
        <v/>
      </c>
      <c r="DG34" s="23" t="str">
        <f t="shared" si="36"/>
        <v/>
      </c>
      <c r="DH34" s="23" t="str">
        <f t="shared" si="37"/>
        <v/>
      </c>
      <c r="DI34" s="23" t="str">
        <f t="shared" si="38"/>
        <v/>
      </c>
      <c r="DJ34" s="23" t="str">
        <f t="shared" si="39"/>
        <v/>
      </c>
      <c r="DK34" s="23" t="str">
        <f t="shared" si="40"/>
        <v/>
      </c>
      <c r="DL34" s="23" t="str">
        <f t="shared" si="41"/>
        <v/>
      </c>
      <c r="DM34" s="23" t="str">
        <f t="shared" si="42"/>
        <v/>
      </c>
      <c r="DN34" s="23" t="str">
        <f t="shared" si="43"/>
        <v/>
      </c>
      <c r="DO34" s="23" t="str">
        <f t="shared" si="44"/>
        <v/>
      </c>
      <c r="DP34" s="23" t="str">
        <f t="shared" si="45"/>
        <v/>
      </c>
      <c r="DQ34" s="23" t="str">
        <f t="shared" si="46"/>
        <v/>
      </c>
      <c r="DR34" s="23" t="str">
        <f t="shared" si="47"/>
        <v/>
      </c>
      <c r="DS34" s="23" t="str">
        <f t="shared" si="48"/>
        <v/>
      </c>
      <c r="DT34" s="23" t="str">
        <f t="shared" si="49"/>
        <v/>
      </c>
      <c r="DU34" s="23" t="str">
        <f t="shared" si="50"/>
        <v/>
      </c>
      <c r="DV34" s="23" t="str">
        <f t="shared" si="51"/>
        <v/>
      </c>
      <c r="DW34" s="23" t="str">
        <f t="shared" si="52"/>
        <v/>
      </c>
      <c r="DX34" s="23" t="str">
        <f t="shared" si="53"/>
        <v/>
      </c>
      <c r="DY34" s="23" t="str">
        <f t="shared" si="54"/>
        <v/>
      </c>
      <c r="DZ34" s="23" t="str">
        <f t="shared" si="55"/>
        <v/>
      </c>
      <c r="EA34" s="23" t="str">
        <f t="shared" si="56"/>
        <v/>
      </c>
      <c r="EB34" s="23" t="str">
        <f t="shared" si="57"/>
        <v/>
      </c>
      <c r="EC34" s="23" t="str">
        <f t="shared" si="58"/>
        <v/>
      </c>
      <c r="ED34" s="23" t="str">
        <f t="shared" si="59"/>
        <v/>
      </c>
      <c r="EE34" s="23" t="str">
        <f t="shared" si="60"/>
        <v/>
      </c>
    </row>
    <row r="35" spans="1:135" ht="11.25" customHeight="1">
      <c r="A35" s="21"/>
      <c r="B35" s="21"/>
      <c r="C35" s="21"/>
      <c r="D35" s="21"/>
      <c r="E35" s="20"/>
      <c r="F35" s="21"/>
      <c r="G35" s="39"/>
      <c r="H35" s="39"/>
      <c r="I35" s="58"/>
      <c r="J35" s="39"/>
      <c r="K35" s="60"/>
      <c r="L35" s="58"/>
      <c r="M35" s="51"/>
      <c r="N35" s="60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/>
      <c r="B36" s="21"/>
      <c r="C36" s="21"/>
      <c r="D36" s="21"/>
      <c r="E36" s="20"/>
      <c r="F36" s="21"/>
      <c r="G36" s="39"/>
      <c r="H36" s="39"/>
      <c r="I36" s="58"/>
      <c r="J36" s="39"/>
      <c r="K36" s="60"/>
      <c r="L36" s="58"/>
      <c r="M36" s="51"/>
      <c r="N36" s="60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/>
      <c r="B37" s="21"/>
      <c r="C37" s="21"/>
      <c r="D37" s="21"/>
      <c r="E37" s="20"/>
      <c r="F37" s="21"/>
      <c r="G37" s="39"/>
      <c r="H37" s="39"/>
      <c r="I37" s="58"/>
      <c r="J37" s="39"/>
      <c r="K37" s="60"/>
      <c r="L37" s="58"/>
      <c r="M37" s="51"/>
      <c r="N37" s="60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/>
      <c r="B38" s="21"/>
      <c r="C38" s="21"/>
      <c r="D38" s="21"/>
      <c r="E38" s="20"/>
      <c r="F38" s="21"/>
      <c r="G38" s="39"/>
      <c r="H38" s="39"/>
      <c r="I38" s="58"/>
      <c r="J38" s="39"/>
      <c r="K38" s="60"/>
      <c r="L38" s="58"/>
      <c r="M38" s="51"/>
      <c r="N38" s="60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/>
      <c r="B39" s="21"/>
      <c r="C39" s="21"/>
      <c r="D39" s="21"/>
      <c r="E39" s="20"/>
      <c r="F39" s="21"/>
      <c r="G39" s="39"/>
      <c r="H39" s="39"/>
      <c r="I39" s="58"/>
      <c r="J39" s="39"/>
      <c r="K39" s="60"/>
      <c r="L39" s="58"/>
      <c r="M39" s="51"/>
      <c r="N39" s="60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/>
      <c r="B40" s="21"/>
      <c r="C40" s="21"/>
      <c r="D40" s="21"/>
      <c r="E40" s="20"/>
      <c r="F40" s="21"/>
      <c r="G40" s="39"/>
      <c r="H40" s="39"/>
      <c r="I40" s="58"/>
      <c r="J40" s="39"/>
      <c r="K40" s="60"/>
      <c r="L40" s="58"/>
      <c r="M40" s="51"/>
      <c r="N40" s="60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/>
      <c r="B41" s="21"/>
      <c r="C41" s="21"/>
      <c r="D41" s="21"/>
      <c r="E41" s="20"/>
      <c r="F41" s="21"/>
      <c r="G41" s="39"/>
      <c r="H41" s="39"/>
      <c r="I41" s="58"/>
      <c r="J41" s="39"/>
      <c r="K41" s="60"/>
      <c r="L41" s="58"/>
      <c r="M41" s="51"/>
      <c r="N41" s="60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/>
      <c r="B42" s="21"/>
      <c r="C42" s="21"/>
      <c r="D42" s="21"/>
      <c r="E42" s="20"/>
      <c r="F42" s="21"/>
      <c r="G42" s="39"/>
      <c r="H42" s="39"/>
      <c r="I42" s="58"/>
      <c r="J42" s="39"/>
      <c r="K42" s="60"/>
      <c r="L42" s="58"/>
      <c r="M42" s="51"/>
      <c r="N42" s="60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/>
      <c r="B43" s="21"/>
      <c r="C43" s="21"/>
      <c r="D43" s="21"/>
      <c r="E43" s="20"/>
      <c r="F43" s="21"/>
      <c r="G43" s="39"/>
      <c r="H43" s="39"/>
      <c r="I43" s="58"/>
      <c r="J43" s="39"/>
      <c r="K43" s="60"/>
      <c r="L43" s="58"/>
      <c r="M43" s="51"/>
      <c r="N43" s="60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/>
      <c r="B44" s="21"/>
      <c r="C44" s="21"/>
      <c r="D44" s="21"/>
      <c r="E44" s="20"/>
      <c r="F44" s="21"/>
      <c r="G44" s="39"/>
      <c r="H44" s="39"/>
      <c r="I44" s="58"/>
      <c r="J44" s="39"/>
      <c r="K44" s="60"/>
      <c r="L44" s="58"/>
      <c r="M44" s="51"/>
      <c r="N44" s="60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/>
      <c r="B45" s="21"/>
      <c r="C45" s="21"/>
      <c r="D45" s="21"/>
      <c r="E45" s="20"/>
      <c r="F45" s="21"/>
      <c r="G45" s="39"/>
      <c r="H45" s="39"/>
      <c r="I45" s="58"/>
      <c r="J45" s="39"/>
      <c r="K45" s="60"/>
      <c r="L45" s="58"/>
      <c r="M45" s="51"/>
      <c r="N45" s="60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/>
      <c r="B46" s="21"/>
      <c r="C46" s="21"/>
      <c r="D46" s="21"/>
      <c r="E46" s="20"/>
      <c r="F46" s="21"/>
      <c r="G46" s="39"/>
      <c r="H46" s="39"/>
      <c r="I46" s="58"/>
      <c r="J46" s="39"/>
      <c r="K46" s="60"/>
      <c r="L46" s="58"/>
      <c r="M46" s="51"/>
      <c r="N46" s="60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/>
      <c r="B47" s="21"/>
      <c r="C47" s="21"/>
      <c r="D47" s="21"/>
      <c r="E47" s="20"/>
      <c r="F47" s="21"/>
      <c r="G47" s="39"/>
      <c r="H47" s="39"/>
      <c r="I47" s="58"/>
      <c r="J47" s="39"/>
      <c r="K47" s="60"/>
      <c r="L47" s="58"/>
      <c r="M47" s="51"/>
      <c r="N47" s="60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/>
      <c r="B48" s="21"/>
      <c r="C48" s="21"/>
      <c r="D48" s="21"/>
      <c r="E48" s="20"/>
      <c r="F48" s="21"/>
      <c r="G48" s="39"/>
      <c r="H48" s="39"/>
      <c r="I48" s="58"/>
      <c r="J48" s="39"/>
      <c r="K48" s="60"/>
      <c r="L48" s="58"/>
      <c r="M48" s="51"/>
      <c r="N48" s="60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/>
      <c r="B49" s="21"/>
      <c r="C49" s="21"/>
      <c r="D49" s="21"/>
      <c r="E49" s="20"/>
      <c r="F49" s="21"/>
      <c r="G49" s="39"/>
      <c r="H49" s="39"/>
      <c r="I49" s="58"/>
      <c r="J49" s="39"/>
      <c r="K49" s="60"/>
      <c r="L49" s="58"/>
      <c r="M49" s="51"/>
      <c r="N49" s="60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/>
      <c r="B50" s="21"/>
      <c r="C50" s="21"/>
      <c r="D50" s="21"/>
      <c r="E50" s="20"/>
      <c r="F50" s="21"/>
      <c r="G50" s="39"/>
      <c r="H50" s="39"/>
      <c r="I50" s="58"/>
      <c r="J50" s="39"/>
      <c r="K50" s="60"/>
      <c r="L50" s="58"/>
      <c r="M50" s="51"/>
      <c r="N50" s="60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/>
      <c r="B51" s="21"/>
      <c r="C51" s="21"/>
      <c r="D51" s="21"/>
      <c r="E51" s="20"/>
      <c r="F51" s="21"/>
      <c r="G51" s="39"/>
      <c r="H51" s="39"/>
      <c r="I51" s="58"/>
      <c r="J51" s="39"/>
      <c r="K51" s="60"/>
      <c r="L51" s="58"/>
      <c r="M51" s="51"/>
      <c r="N51" s="60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/>
      <c r="B52" s="21"/>
      <c r="C52" s="21"/>
      <c r="D52" s="21"/>
      <c r="E52" s="20"/>
      <c r="F52" s="21"/>
      <c r="G52" s="39"/>
      <c r="H52" s="39"/>
      <c r="I52" s="58"/>
      <c r="J52" s="39"/>
      <c r="K52" s="60"/>
      <c r="L52" s="58"/>
      <c r="M52" s="51"/>
      <c r="N52" s="60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/>
      <c r="B53" s="21"/>
      <c r="C53" s="21"/>
      <c r="D53" s="21"/>
      <c r="E53" s="20"/>
      <c r="F53" s="21"/>
      <c r="G53" s="39"/>
      <c r="H53" s="39"/>
      <c r="I53" s="58"/>
      <c r="J53" s="39"/>
      <c r="K53" s="60"/>
      <c r="L53" s="58"/>
      <c r="M53" s="51"/>
      <c r="N53" s="60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/>
      <c r="B54" s="21"/>
      <c r="C54" s="21"/>
      <c r="D54" s="21"/>
      <c r="E54" s="20"/>
      <c r="F54" s="21"/>
      <c r="G54" s="39"/>
      <c r="H54" s="39"/>
      <c r="I54" s="58"/>
      <c r="J54" s="39"/>
      <c r="K54" s="60"/>
      <c r="L54" s="58"/>
      <c r="M54" s="51"/>
      <c r="N54" s="60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/>
      <c r="B55" s="21"/>
      <c r="C55" s="21"/>
      <c r="D55" s="21"/>
      <c r="E55" s="20"/>
      <c r="F55" s="21"/>
      <c r="G55" s="39"/>
      <c r="H55" s="39"/>
      <c r="I55" s="58"/>
      <c r="J55" s="39"/>
      <c r="K55" s="60"/>
      <c r="L55" s="58"/>
      <c r="M55" s="51"/>
      <c r="N55" s="60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/>
      <c r="B56" s="21"/>
      <c r="C56" s="21"/>
      <c r="D56" s="21"/>
      <c r="E56" s="20"/>
      <c r="F56" s="21"/>
      <c r="G56" s="39"/>
      <c r="H56" s="39"/>
      <c r="I56" s="58"/>
      <c r="J56" s="39"/>
      <c r="K56" s="60"/>
      <c r="L56" s="58"/>
      <c r="M56" s="51"/>
      <c r="N56" s="60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/>
      <c r="B57" s="21"/>
      <c r="C57" s="21"/>
      <c r="D57" s="21"/>
      <c r="E57" s="20"/>
      <c r="F57" s="21"/>
      <c r="G57" s="39"/>
      <c r="H57" s="39"/>
      <c r="I57" s="58"/>
      <c r="J57" s="39"/>
      <c r="K57" s="60"/>
      <c r="L57" s="58"/>
      <c r="M57" s="51"/>
      <c r="N57" s="60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/>
      <c r="B58" s="21"/>
      <c r="C58" s="21"/>
      <c r="D58" s="21"/>
      <c r="E58" s="20"/>
      <c r="F58" s="21"/>
      <c r="G58" s="39"/>
      <c r="H58" s="39"/>
      <c r="I58" s="58"/>
      <c r="J58" s="39"/>
      <c r="K58" s="60"/>
      <c r="L58" s="58"/>
      <c r="M58" s="51"/>
      <c r="N58" s="60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/>
      <c r="B59" s="21"/>
      <c r="C59" s="21"/>
      <c r="D59" s="21"/>
      <c r="E59" s="20"/>
      <c r="F59" s="21"/>
      <c r="G59" s="39"/>
      <c r="H59" s="39"/>
      <c r="I59" s="58"/>
      <c r="J59" s="39"/>
      <c r="K59" s="60"/>
      <c r="L59" s="58"/>
      <c r="M59" s="51"/>
      <c r="N59" s="60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/>
      <c r="B60" s="21"/>
      <c r="C60" s="21"/>
      <c r="D60" s="21"/>
      <c r="E60" s="20"/>
      <c r="F60" s="21"/>
      <c r="G60" s="39"/>
      <c r="H60" s="39"/>
      <c r="I60" s="58"/>
      <c r="J60" s="39"/>
      <c r="K60" s="60"/>
      <c r="L60" s="58"/>
      <c r="M60" s="51"/>
      <c r="N60" s="60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/>
      <c r="B61" s="21"/>
      <c r="C61" s="21"/>
      <c r="D61" s="21"/>
      <c r="E61" s="20"/>
      <c r="F61" s="21"/>
      <c r="G61" s="39"/>
      <c r="H61" s="39"/>
      <c r="I61" s="58"/>
      <c r="J61" s="39"/>
      <c r="K61" s="60"/>
      <c r="L61" s="58"/>
      <c r="M61" s="51"/>
      <c r="N61" s="60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/>
      <c r="B62" s="21"/>
      <c r="C62" s="21"/>
      <c r="D62" s="21"/>
      <c r="E62" s="20"/>
      <c r="F62" s="21"/>
      <c r="G62" s="39"/>
      <c r="H62" s="39"/>
      <c r="I62" s="58"/>
      <c r="J62" s="39"/>
      <c r="K62" s="60"/>
      <c r="L62" s="58"/>
      <c r="M62" s="51"/>
      <c r="N62" s="60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/>
      <c r="B63" s="21"/>
      <c r="C63" s="21"/>
      <c r="D63" s="21"/>
      <c r="E63" s="20"/>
      <c r="F63" s="21"/>
      <c r="G63" s="39"/>
      <c r="H63" s="39"/>
      <c r="I63" s="58"/>
      <c r="J63" s="39"/>
      <c r="K63" s="60"/>
      <c r="L63" s="58"/>
      <c r="M63" s="51"/>
      <c r="N63" s="60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/>
      <c r="B64" s="21"/>
      <c r="C64" s="21"/>
      <c r="D64" s="21"/>
      <c r="E64" s="20"/>
      <c r="F64" s="21"/>
      <c r="G64" s="39"/>
      <c r="H64" s="39"/>
      <c r="I64" s="58"/>
      <c r="J64" s="39"/>
      <c r="K64" s="60"/>
      <c r="L64" s="58"/>
      <c r="M64" s="51"/>
      <c r="N64" s="60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/>
      <c r="B65" s="21"/>
      <c r="C65" s="21"/>
      <c r="D65" s="21"/>
      <c r="E65" s="20"/>
      <c r="F65" s="21"/>
      <c r="G65" s="39"/>
      <c r="H65" s="39"/>
      <c r="I65" s="58"/>
      <c r="J65" s="39"/>
      <c r="K65" s="60"/>
      <c r="L65" s="58"/>
      <c r="M65" s="51"/>
      <c r="N65" s="60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ref="DC65:DC96" si="61">IF(Q65=1977,IF($E65=0,"",$E65),"")</f>
        <v/>
      </c>
      <c r="DD65" s="23" t="str">
        <f t="shared" ref="DD65:DD96" si="62">IF(Q65=1978,IF($E65=0,"",$E65),"")</f>
        <v/>
      </c>
      <c r="DE65" s="23" t="str">
        <f t="shared" ref="DE65:DE96" si="63">IF(Q65=1979,IF($E65=0,"",$E65),"")</f>
        <v/>
      </c>
      <c r="DF65" s="23" t="str">
        <f t="shared" ref="DF65:DF96" si="64">IF(Q65=1980,IF($E65=0,"",$E65),"")</f>
        <v/>
      </c>
      <c r="DG65" s="23" t="str">
        <f t="shared" ref="DG65:DG96" si="65">IF(Q65=1981,IF($E65=0,"",$E65),"")</f>
        <v/>
      </c>
      <c r="DH65" s="23" t="str">
        <f t="shared" ref="DH65:DH96" si="66">IF(Q65=1982,IF($E65=0,"",$E65),"")</f>
        <v/>
      </c>
      <c r="DI65" s="23" t="str">
        <f t="shared" ref="DI65:DI96" si="67">IF(Q65=1983,IF($E65=0,"",$E65),"")</f>
        <v/>
      </c>
      <c r="DJ65" s="23" t="str">
        <f t="shared" ref="DJ65:DJ96" si="68">IF(Q65=1984,IF($E65=0,"",$E65),"")</f>
        <v/>
      </c>
      <c r="DK65" s="23" t="str">
        <f t="shared" ref="DK65:DK96" si="69">IF(Q65=1985,IF($E65=0,"",$E65),"")</f>
        <v/>
      </c>
      <c r="DL65" s="23" t="str">
        <f t="shared" ref="DL65:DL96" si="70">IF(Q65=1986,IF($E65=0,"",$E65),"")</f>
        <v/>
      </c>
      <c r="DM65" s="23" t="str">
        <f t="shared" ref="DM65:DM96" si="71">IF(Q65=1987,IF($E65=0,"",$E65),"")</f>
        <v/>
      </c>
      <c r="DN65" s="23" t="str">
        <f t="shared" ref="DN65:DN96" si="72">IF(Q65=1988,IF($E65=0,"",$E65),"")</f>
        <v/>
      </c>
      <c r="DO65" s="23" t="str">
        <f t="shared" ref="DO65:DO96" si="73">IF(Q65=1989,IF($E65=0,"",$E65),"")</f>
        <v/>
      </c>
      <c r="DP65" s="23" t="str">
        <f t="shared" ref="DP65:DP96" si="74">IF(Q65=1990,IF($E65=0,"",$E65),"")</f>
        <v/>
      </c>
      <c r="DQ65" s="23" t="str">
        <f t="shared" ref="DQ65:DQ96" si="75">IF(Q65=1991,IF($E65=0,"",$E65),"")</f>
        <v/>
      </c>
      <c r="DR65" s="23" t="str">
        <f t="shared" ref="DR65:DR96" si="76">IF(Q65=1992,IF($E65=0,"",$E65),"")</f>
        <v/>
      </c>
      <c r="DS65" s="23" t="str">
        <f t="shared" ref="DS65:DS96" si="77">IF(Q65=1993,IF($E65=0,"",$E65),"")</f>
        <v/>
      </c>
      <c r="DT65" s="23" t="str">
        <f t="shared" ref="DT65:DT96" si="78">IF(Q65=1994,IF($E65=0,"",$E65),"")</f>
        <v/>
      </c>
      <c r="DU65" s="23" t="str">
        <f t="shared" ref="DU65:DU96" si="79">IF(Q65=1995,IF($E65=0,"",$E65),"")</f>
        <v/>
      </c>
      <c r="DV65" s="23" t="str">
        <f t="shared" ref="DV65:DV96" si="80">IF(Q65=1996,IF($E65=0,"",$E65),"")</f>
        <v/>
      </c>
      <c r="DW65" s="23" t="str">
        <f t="shared" ref="DW65:DW96" si="81">IF(Q65=1997,IF($E65=0,"",$E65),"")</f>
        <v/>
      </c>
      <c r="DX65" s="23" t="str">
        <f t="shared" ref="DX65:DX96" si="82">IF(Q65=1998,IF($E65=0,"",$E65),"")</f>
        <v/>
      </c>
      <c r="DY65" s="23" t="str">
        <f t="shared" ref="DY65:DY96" si="83">IF(Q65=1999,IF($E65=0,"",$E65),"")</f>
        <v/>
      </c>
      <c r="DZ65" s="23" t="str">
        <f t="shared" ref="DZ65:DZ96" si="84">IF(Q65=2000,IF($E65=0,"",$E65),"")</f>
        <v/>
      </c>
      <c r="EA65" s="23" t="str">
        <f t="shared" ref="EA65:EA96" si="85">IF(Q65=2001,IF($E65=0,"",$E65),"")</f>
        <v/>
      </c>
      <c r="EB65" s="23" t="str">
        <f t="shared" ref="EB65:EB96" si="86">IF(Q65=2002,IF($E65=0,"",$E65),"")</f>
        <v/>
      </c>
      <c r="EC65" s="23" t="str">
        <f t="shared" ref="EC65:EC96" si="87">IF(Q65=2003,IF($E65=0,"",$E65),"")</f>
        <v/>
      </c>
      <c r="ED65" s="23" t="str">
        <f t="shared" ref="ED65:ED96" si="88">IF(Q65=2004,IF($E65=0,"",$E65),"")</f>
        <v/>
      </c>
      <c r="EE65" s="23" t="str">
        <f t="shared" ref="EE65:EE96" si="89">IF(Q65=2005,IF($E65=0,"",$E65),"")</f>
        <v/>
      </c>
    </row>
    <row r="66" spans="1:135" ht="11.25" customHeight="1">
      <c r="A66" s="21"/>
      <c r="B66" s="21"/>
      <c r="C66" s="21"/>
      <c r="D66" s="21"/>
      <c r="E66" s="20"/>
      <c r="F66" s="21"/>
      <c r="G66" s="39"/>
      <c r="H66" s="39"/>
      <c r="I66" s="58"/>
      <c r="J66" s="39"/>
      <c r="K66" s="60"/>
      <c r="L66" s="58"/>
      <c r="M66" s="51"/>
      <c r="N66" s="60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61"/>
        <v/>
      </c>
      <c r="DD66" s="23" t="str">
        <f t="shared" si="62"/>
        <v/>
      </c>
      <c r="DE66" s="23" t="str">
        <f t="shared" si="63"/>
        <v/>
      </c>
      <c r="DF66" s="23" t="str">
        <f t="shared" si="64"/>
        <v/>
      </c>
      <c r="DG66" s="23" t="str">
        <f t="shared" si="65"/>
        <v/>
      </c>
      <c r="DH66" s="23" t="str">
        <f t="shared" si="66"/>
        <v/>
      </c>
      <c r="DI66" s="23" t="str">
        <f t="shared" si="67"/>
        <v/>
      </c>
      <c r="DJ66" s="23" t="str">
        <f t="shared" si="68"/>
        <v/>
      </c>
      <c r="DK66" s="23" t="str">
        <f t="shared" si="69"/>
        <v/>
      </c>
      <c r="DL66" s="23" t="str">
        <f t="shared" si="70"/>
        <v/>
      </c>
      <c r="DM66" s="23" t="str">
        <f t="shared" si="71"/>
        <v/>
      </c>
      <c r="DN66" s="23" t="str">
        <f t="shared" si="72"/>
        <v/>
      </c>
      <c r="DO66" s="23" t="str">
        <f t="shared" si="73"/>
        <v/>
      </c>
      <c r="DP66" s="23" t="str">
        <f t="shared" si="74"/>
        <v/>
      </c>
      <c r="DQ66" s="23" t="str">
        <f t="shared" si="75"/>
        <v/>
      </c>
      <c r="DR66" s="23" t="str">
        <f t="shared" si="76"/>
        <v/>
      </c>
      <c r="DS66" s="23" t="str">
        <f t="shared" si="77"/>
        <v/>
      </c>
      <c r="DT66" s="23" t="str">
        <f t="shared" si="78"/>
        <v/>
      </c>
      <c r="DU66" s="23" t="str">
        <f t="shared" si="79"/>
        <v/>
      </c>
      <c r="DV66" s="23" t="str">
        <f t="shared" si="80"/>
        <v/>
      </c>
      <c r="DW66" s="23" t="str">
        <f t="shared" si="81"/>
        <v/>
      </c>
      <c r="DX66" s="23" t="str">
        <f t="shared" si="82"/>
        <v/>
      </c>
      <c r="DY66" s="23" t="str">
        <f t="shared" si="83"/>
        <v/>
      </c>
      <c r="DZ66" s="23" t="str">
        <f t="shared" si="84"/>
        <v/>
      </c>
      <c r="EA66" s="23" t="str">
        <f t="shared" si="85"/>
        <v/>
      </c>
      <c r="EB66" s="23" t="str">
        <f t="shared" si="86"/>
        <v/>
      </c>
      <c r="EC66" s="23" t="str">
        <f t="shared" si="87"/>
        <v/>
      </c>
      <c r="ED66" s="23" t="str">
        <f t="shared" si="88"/>
        <v/>
      </c>
      <c r="EE66" s="23" t="str">
        <f t="shared" si="89"/>
        <v/>
      </c>
    </row>
    <row r="67" spans="1:135" ht="11.25" customHeight="1">
      <c r="A67" s="21"/>
      <c r="B67" s="21"/>
      <c r="C67" s="21"/>
      <c r="D67" s="21"/>
      <c r="E67" s="20"/>
      <c r="F67" s="21"/>
      <c r="G67" s="39"/>
      <c r="H67" s="39"/>
      <c r="I67" s="58"/>
      <c r="J67" s="39"/>
      <c r="K67" s="60"/>
      <c r="L67" s="58"/>
      <c r="M67" s="51"/>
      <c r="N67" s="60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 t="str">
        <f t="shared" si="67"/>
        <v/>
      </c>
      <c r="DJ67" s="23" t="str">
        <f t="shared" si="68"/>
        <v/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 t="str">
        <f t="shared" si="87"/>
        <v/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21"/>
      <c r="B68" s="21"/>
      <c r="C68" s="21"/>
      <c r="D68" s="21"/>
      <c r="E68" s="20"/>
      <c r="F68" s="21"/>
      <c r="G68" s="39"/>
      <c r="H68" s="39"/>
      <c r="I68" s="58"/>
      <c r="J68" s="39"/>
      <c r="K68" s="60"/>
      <c r="L68" s="58"/>
      <c r="M68" s="51"/>
      <c r="N68" s="60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 t="str">
        <f t="shared" si="67"/>
        <v/>
      </c>
      <c r="DJ68" s="23" t="str">
        <f t="shared" si="68"/>
        <v/>
      </c>
      <c r="DK68" s="23" t="str">
        <f t="shared" si="69"/>
        <v/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 t="str">
        <f t="shared" si="87"/>
        <v/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21"/>
      <c r="B69" s="21"/>
      <c r="C69" s="21"/>
      <c r="D69" s="21"/>
      <c r="E69" s="20"/>
      <c r="F69" s="21"/>
      <c r="G69" s="39"/>
      <c r="H69" s="39"/>
      <c r="I69" s="58"/>
      <c r="J69" s="39"/>
      <c r="K69" s="60"/>
      <c r="L69" s="58"/>
      <c r="M69" s="51"/>
      <c r="N69" s="60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21"/>
      <c r="B70" s="21"/>
      <c r="C70" s="21"/>
      <c r="D70" s="21"/>
      <c r="E70" s="20"/>
      <c r="F70" s="21"/>
      <c r="G70" s="39"/>
      <c r="H70" s="39"/>
      <c r="I70" s="58"/>
      <c r="J70" s="39"/>
      <c r="K70" s="60"/>
      <c r="L70" s="58"/>
      <c r="M70" s="51"/>
      <c r="N70" s="60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1.25" customHeight="1">
      <c r="A71" s="21"/>
      <c r="B71" s="21"/>
      <c r="C71" s="21"/>
      <c r="D71" s="21"/>
      <c r="E71" s="20"/>
      <c r="F71" s="21"/>
      <c r="G71" s="39"/>
      <c r="H71" s="39"/>
      <c r="I71" s="58"/>
      <c r="J71" s="39"/>
      <c r="K71" s="60"/>
      <c r="L71" s="58"/>
      <c r="M71" s="51"/>
      <c r="N71" s="60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21"/>
      <c r="B72" s="21"/>
      <c r="C72" s="21"/>
      <c r="D72" s="21"/>
      <c r="E72" s="20"/>
      <c r="F72" s="21"/>
      <c r="G72" s="39"/>
      <c r="H72" s="39"/>
      <c r="I72" s="58"/>
      <c r="J72" s="39"/>
      <c r="K72" s="60"/>
      <c r="L72" s="58"/>
      <c r="M72" s="51"/>
      <c r="N72" s="60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21"/>
      <c r="B73" s="21"/>
      <c r="C73" s="21"/>
      <c r="D73" s="21"/>
      <c r="E73" s="20"/>
      <c r="F73" s="21"/>
      <c r="G73" s="39"/>
      <c r="H73" s="39"/>
      <c r="I73" s="58"/>
      <c r="J73" s="39"/>
      <c r="K73" s="60"/>
      <c r="L73" s="58"/>
      <c r="M73" s="51"/>
      <c r="N73" s="60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63"/>
      <c r="B74" s="63"/>
      <c r="C74" s="63"/>
      <c r="D74" s="63"/>
      <c r="E74" s="64"/>
      <c r="F74" s="64"/>
      <c r="G74" s="65"/>
      <c r="H74" s="65"/>
      <c r="I74" s="66"/>
      <c r="J74" s="65"/>
      <c r="K74" s="60"/>
      <c r="L74" s="58"/>
      <c r="M74" s="51"/>
      <c r="N74" s="60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63"/>
      <c r="B75" s="63"/>
      <c r="C75" s="63"/>
      <c r="D75" s="63"/>
      <c r="E75" s="64"/>
      <c r="F75" s="64"/>
      <c r="G75" s="65"/>
      <c r="H75" s="65"/>
      <c r="I75" s="66"/>
      <c r="J75" s="65"/>
      <c r="K75" s="60"/>
      <c r="L75" s="58"/>
      <c r="M75" s="51"/>
      <c r="N75" s="60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63"/>
      <c r="B76" s="63"/>
      <c r="C76" s="63"/>
      <c r="D76" s="63"/>
      <c r="E76" s="64"/>
      <c r="F76" s="64"/>
      <c r="G76" s="65"/>
      <c r="H76" s="65"/>
      <c r="I76" s="66"/>
      <c r="J76" s="65"/>
      <c r="K76" s="60"/>
      <c r="L76" s="58"/>
      <c r="M76" s="51"/>
      <c r="N76" s="60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63"/>
      <c r="B77" s="63"/>
      <c r="C77" s="63"/>
      <c r="D77" s="63"/>
      <c r="E77" s="64"/>
      <c r="F77" s="64"/>
      <c r="G77" s="65"/>
      <c r="H77" s="65"/>
      <c r="I77" s="66"/>
      <c r="J77" s="65"/>
      <c r="K77" s="60"/>
      <c r="L77" s="58"/>
      <c r="M77" s="51"/>
      <c r="N77" s="60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63"/>
      <c r="B78" s="63"/>
      <c r="C78" s="63"/>
      <c r="D78" s="63"/>
      <c r="E78" s="64"/>
      <c r="F78" s="64"/>
      <c r="G78" s="65"/>
      <c r="H78" s="65"/>
      <c r="I78" s="66"/>
      <c r="J78" s="65"/>
      <c r="K78" s="60"/>
      <c r="L78" s="58"/>
      <c r="M78" s="51"/>
      <c r="N78" s="60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63"/>
      <c r="B79" s="63"/>
      <c r="C79" s="63"/>
      <c r="D79" s="63"/>
      <c r="E79" s="64"/>
      <c r="F79" s="64"/>
      <c r="G79" s="65"/>
      <c r="H79" s="65"/>
      <c r="I79" s="66"/>
      <c r="J79" s="65"/>
      <c r="K79" s="60"/>
      <c r="L79" s="58"/>
      <c r="M79" s="51"/>
      <c r="N79" s="60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63"/>
      <c r="B80" s="63"/>
      <c r="C80" s="63"/>
      <c r="D80" s="63"/>
      <c r="E80" s="64"/>
      <c r="F80" s="64"/>
      <c r="G80" s="65"/>
      <c r="H80" s="65"/>
      <c r="I80" s="66"/>
      <c r="J80" s="65"/>
      <c r="K80" s="60"/>
      <c r="L80" s="58"/>
      <c r="M80" s="51"/>
      <c r="N80" s="60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63"/>
      <c r="B81" s="63"/>
      <c r="C81" s="63"/>
      <c r="D81" s="63"/>
      <c r="E81" s="64"/>
      <c r="F81" s="64"/>
      <c r="G81" s="65"/>
      <c r="H81" s="65"/>
      <c r="I81" s="66"/>
      <c r="J81" s="65"/>
      <c r="K81" s="60"/>
      <c r="L81" s="58"/>
      <c r="M81" s="51"/>
      <c r="N81" s="60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63"/>
      <c r="B82" s="63"/>
      <c r="C82" s="63"/>
      <c r="D82" s="63"/>
      <c r="E82" s="64"/>
      <c r="F82" s="64"/>
      <c r="G82" s="65"/>
      <c r="H82" s="65"/>
      <c r="I82" s="66"/>
      <c r="J82" s="65"/>
      <c r="K82" s="60"/>
      <c r="L82" s="58"/>
      <c r="M82" s="51"/>
      <c r="N82" s="60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63"/>
      <c r="B83" s="63"/>
      <c r="C83" s="63"/>
      <c r="D83" s="63"/>
      <c r="E83" s="64"/>
      <c r="F83" s="64"/>
      <c r="G83" s="65"/>
      <c r="H83" s="65"/>
      <c r="I83" s="66"/>
      <c r="J83" s="65"/>
      <c r="K83" s="60"/>
      <c r="L83" s="58"/>
      <c r="M83" s="51"/>
      <c r="N83" s="60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63"/>
      <c r="B84" s="63"/>
      <c r="C84" s="63"/>
      <c r="D84" s="63"/>
      <c r="E84" s="64"/>
      <c r="F84" s="64"/>
      <c r="G84" s="65"/>
      <c r="H84" s="65"/>
      <c r="I84" s="67"/>
      <c r="J84" s="65"/>
      <c r="K84" s="60"/>
      <c r="L84" s="58"/>
      <c r="M84" s="51"/>
      <c r="N84" s="60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45"/>
      <c r="B85" s="45"/>
      <c r="C85" s="45"/>
      <c r="D85" s="45"/>
      <c r="E85" s="46"/>
      <c r="F85" s="46"/>
      <c r="G85" s="48"/>
      <c r="H85" s="48"/>
      <c r="I85" s="66"/>
      <c r="J85" s="45"/>
      <c r="K85" s="45"/>
      <c r="L85" s="58"/>
      <c r="M85" s="62"/>
      <c r="N85" s="45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45"/>
      <c r="B86" s="45"/>
      <c r="C86" s="45"/>
      <c r="D86" s="45"/>
      <c r="E86" s="46"/>
      <c r="F86" s="46"/>
      <c r="G86" s="48"/>
      <c r="H86" s="48"/>
      <c r="I86" s="66"/>
      <c r="J86" s="45"/>
      <c r="K86" s="45"/>
      <c r="L86" s="58"/>
      <c r="M86" s="62"/>
      <c r="N86" s="45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45"/>
      <c r="B87" s="45"/>
      <c r="C87" s="45"/>
      <c r="D87" s="45"/>
      <c r="E87" s="46"/>
      <c r="F87" s="46"/>
      <c r="G87" s="48"/>
      <c r="H87" s="48"/>
      <c r="I87" s="66"/>
      <c r="J87" s="45"/>
      <c r="K87" s="45"/>
      <c r="L87" s="58"/>
      <c r="M87" s="62"/>
      <c r="N87" s="45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45"/>
      <c r="B88" s="45"/>
      <c r="C88" s="45"/>
      <c r="D88" s="45"/>
      <c r="E88" s="46"/>
      <c r="F88" s="46"/>
      <c r="G88" s="48"/>
      <c r="H88" s="48"/>
      <c r="I88" s="66"/>
      <c r="J88" s="45"/>
      <c r="K88" s="45"/>
      <c r="L88" s="58"/>
      <c r="M88" s="62"/>
      <c r="N88" s="45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45"/>
      <c r="B89" s="45"/>
      <c r="C89" s="45"/>
      <c r="D89" s="45"/>
      <c r="E89" s="46"/>
      <c r="F89" s="46"/>
      <c r="G89" s="48"/>
      <c r="H89" s="48"/>
      <c r="I89" s="66"/>
      <c r="J89" s="45"/>
      <c r="K89" s="45"/>
      <c r="L89" s="58"/>
      <c r="M89" s="62"/>
      <c r="N89" s="45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45"/>
      <c r="B90" s="45"/>
      <c r="C90" s="45"/>
      <c r="D90" s="45"/>
      <c r="E90" s="46"/>
      <c r="F90" s="46"/>
      <c r="G90" s="48"/>
      <c r="H90" s="48"/>
      <c r="I90" s="66"/>
      <c r="J90" s="45"/>
      <c r="K90" s="45"/>
      <c r="L90" s="58"/>
      <c r="M90" s="62"/>
      <c r="N90" s="45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45"/>
      <c r="B91" s="45"/>
      <c r="C91" s="45"/>
      <c r="D91" s="45"/>
      <c r="E91" s="46"/>
      <c r="F91" s="46"/>
      <c r="G91" s="48"/>
      <c r="H91" s="48"/>
      <c r="I91" s="66"/>
      <c r="J91" s="45"/>
      <c r="K91" s="45"/>
      <c r="L91" s="58"/>
      <c r="M91" s="62"/>
      <c r="N91" s="45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45"/>
      <c r="B92" s="45"/>
      <c r="C92" s="45"/>
      <c r="D92" s="45"/>
      <c r="E92" s="46"/>
      <c r="F92" s="46"/>
      <c r="G92" s="48"/>
      <c r="H92" s="48"/>
      <c r="I92" s="66"/>
      <c r="J92" s="45"/>
      <c r="K92" s="45"/>
      <c r="L92" s="58"/>
      <c r="M92" s="62"/>
      <c r="N92" s="45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45"/>
      <c r="B93" s="45"/>
      <c r="C93" s="45"/>
      <c r="D93" s="45"/>
      <c r="E93" s="46"/>
      <c r="F93" s="46"/>
      <c r="G93" s="48"/>
      <c r="H93" s="48"/>
      <c r="I93" s="66"/>
      <c r="J93" s="45"/>
      <c r="K93" s="45"/>
      <c r="L93" s="58"/>
      <c r="M93" s="62"/>
      <c r="N93" s="45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45"/>
      <c r="B94" s="45"/>
      <c r="C94" s="45"/>
      <c r="D94" s="45"/>
      <c r="E94" s="46"/>
      <c r="F94" s="46"/>
      <c r="G94" s="48"/>
      <c r="H94" s="48"/>
      <c r="I94" s="66"/>
      <c r="J94" s="45"/>
      <c r="K94" s="45"/>
      <c r="L94" s="58"/>
      <c r="M94" s="62"/>
      <c r="N94" s="45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45"/>
      <c r="B95" s="45"/>
      <c r="C95" s="45"/>
      <c r="D95" s="45"/>
      <c r="E95" s="46"/>
      <c r="F95" s="46"/>
      <c r="G95" s="48"/>
      <c r="H95" s="48"/>
      <c r="I95" s="66"/>
      <c r="J95" s="45"/>
      <c r="K95" s="45"/>
      <c r="L95" s="58"/>
      <c r="M95" s="62"/>
      <c r="N95" s="45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45"/>
      <c r="B96" s="45"/>
      <c r="C96" s="45"/>
      <c r="D96" s="45"/>
      <c r="E96" s="46"/>
      <c r="F96" s="46"/>
      <c r="G96" s="48"/>
      <c r="H96" s="48"/>
      <c r="I96" s="66"/>
      <c r="J96" s="45"/>
      <c r="K96" s="45"/>
      <c r="L96" s="58"/>
      <c r="M96" s="62"/>
      <c r="N96" s="45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45"/>
      <c r="B97" s="45"/>
      <c r="C97" s="45"/>
      <c r="D97" s="45"/>
      <c r="E97" s="46"/>
      <c r="F97" s="46"/>
      <c r="G97" s="48"/>
      <c r="H97" s="48"/>
      <c r="I97" s="66"/>
      <c r="J97" s="45"/>
      <c r="K97" s="45"/>
      <c r="L97" s="58"/>
      <c r="M97" s="62"/>
      <c r="N97" s="45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ref="DC97:DC128" si="90">IF(Q97=1977,IF($E97=0,"",$E97),"")</f>
        <v/>
      </c>
      <c r="DD97" s="23" t="str">
        <f t="shared" ref="DD97:DD128" si="91">IF(Q97=1978,IF($E97=0,"",$E97),"")</f>
        <v/>
      </c>
      <c r="DE97" s="23" t="str">
        <f t="shared" ref="DE97:DE128" si="92">IF(Q97=1979,IF($E97=0,"",$E97),"")</f>
        <v/>
      </c>
      <c r="DF97" s="23" t="str">
        <f t="shared" ref="DF97:DF128" si="93">IF(Q97=1980,IF($E97=0,"",$E97),"")</f>
        <v/>
      </c>
      <c r="DG97" s="23" t="str">
        <f t="shared" ref="DG97:DG128" si="94">IF(Q97=1981,IF($E97=0,"",$E97),"")</f>
        <v/>
      </c>
      <c r="DH97" s="23" t="str">
        <f t="shared" ref="DH97:DH128" si="95">IF(Q97=1982,IF($E97=0,"",$E97),"")</f>
        <v/>
      </c>
      <c r="DI97" s="23" t="str">
        <f t="shared" ref="DI97:DI128" si="96">IF(Q97=1983,IF($E97=0,"",$E97),"")</f>
        <v/>
      </c>
      <c r="DJ97" s="23" t="str">
        <f t="shared" ref="DJ97:DJ128" si="97">IF(Q97=1984,IF($E97=0,"",$E97),"")</f>
        <v/>
      </c>
      <c r="DK97" s="23" t="str">
        <f t="shared" ref="DK97:DK128" si="98">IF(Q97=1985,IF($E97=0,"",$E97),"")</f>
        <v/>
      </c>
      <c r="DL97" s="23" t="str">
        <f t="shared" ref="DL97:DL128" si="99">IF(Q97=1986,IF($E97=0,"",$E97),"")</f>
        <v/>
      </c>
      <c r="DM97" s="23" t="str">
        <f t="shared" ref="DM97:DM128" si="100">IF(Q97=1987,IF($E97=0,"",$E97),"")</f>
        <v/>
      </c>
      <c r="DN97" s="23" t="str">
        <f t="shared" ref="DN97:DN128" si="101">IF(Q97=1988,IF($E97=0,"",$E97),"")</f>
        <v/>
      </c>
      <c r="DO97" s="23" t="str">
        <f t="shared" ref="DO97:DO128" si="102">IF(Q97=1989,IF($E97=0,"",$E97),"")</f>
        <v/>
      </c>
      <c r="DP97" s="23" t="str">
        <f t="shared" ref="DP97:DP128" si="103">IF(Q97=1990,IF($E97=0,"",$E97),"")</f>
        <v/>
      </c>
      <c r="DQ97" s="23" t="str">
        <f t="shared" ref="DQ97:DQ128" si="104">IF(Q97=1991,IF($E97=0,"",$E97),"")</f>
        <v/>
      </c>
      <c r="DR97" s="23" t="str">
        <f t="shared" ref="DR97:DR128" si="105">IF(Q97=1992,IF($E97=0,"",$E97),"")</f>
        <v/>
      </c>
      <c r="DS97" s="23" t="str">
        <f t="shared" ref="DS97:DS128" si="106">IF(Q97=1993,IF($E97=0,"",$E97),"")</f>
        <v/>
      </c>
      <c r="DT97" s="23" t="str">
        <f t="shared" ref="DT97:DT128" si="107">IF(Q97=1994,IF($E97=0,"",$E97),"")</f>
        <v/>
      </c>
      <c r="DU97" s="23" t="str">
        <f t="shared" ref="DU97:DU128" si="108">IF(Q97=1995,IF($E97=0,"",$E97),"")</f>
        <v/>
      </c>
      <c r="DV97" s="23" t="str">
        <f t="shared" ref="DV97:DV128" si="109">IF(Q97=1996,IF($E97=0,"",$E97),"")</f>
        <v/>
      </c>
      <c r="DW97" s="23" t="str">
        <f t="shared" ref="DW97:DW128" si="110">IF(Q97=1997,IF($E97=0,"",$E97),"")</f>
        <v/>
      </c>
      <c r="DX97" s="23" t="str">
        <f t="shared" ref="DX97:DX128" si="111">IF(Q97=1998,IF($E97=0,"",$E97),"")</f>
        <v/>
      </c>
      <c r="DY97" s="23" t="str">
        <f t="shared" ref="DY97:DY128" si="112">IF(Q97=1999,IF($E97=0,"",$E97),"")</f>
        <v/>
      </c>
      <c r="DZ97" s="23" t="str">
        <f t="shared" ref="DZ97:DZ128" si="113">IF(Q97=2000,IF($E97=0,"",$E97),"")</f>
        <v/>
      </c>
      <c r="EA97" s="23" t="str">
        <f t="shared" ref="EA97:EA128" si="114">IF(Q97=2001,IF($E97=0,"",$E97),"")</f>
        <v/>
      </c>
      <c r="EB97" s="23" t="str">
        <f t="shared" ref="EB97:EB128" si="115">IF(Q97=2002,IF($E97=0,"",$E97),"")</f>
        <v/>
      </c>
      <c r="EC97" s="23" t="str">
        <f t="shared" ref="EC97:EC128" si="116">IF(Q97=2003,IF($E97=0,"",$E97),"")</f>
        <v/>
      </c>
      <c r="ED97" s="23" t="str">
        <f t="shared" ref="ED97:ED128" si="117">IF(Q97=2004,IF($E97=0,"",$E97),"")</f>
        <v/>
      </c>
      <c r="EE97" s="23" t="str">
        <f t="shared" ref="EE97:EE128" si="118">IF(Q97=2005,IF($E97=0,"",$E97),"")</f>
        <v/>
      </c>
    </row>
    <row r="98" spans="1:135" ht="11.25" customHeight="1">
      <c r="A98" s="45"/>
      <c r="B98" s="45"/>
      <c r="C98" s="45"/>
      <c r="D98" s="45"/>
      <c r="E98" s="46"/>
      <c r="F98" s="46"/>
      <c r="G98" s="48"/>
      <c r="H98" s="48"/>
      <c r="I98" s="66"/>
      <c r="J98" s="45"/>
      <c r="K98" s="45"/>
      <c r="L98" s="58"/>
      <c r="M98" s="62"/>
      <c r="N98" s="45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90"/>
        <v/>
      </c>
      <c r="DD98" s="23" t="str">
        <f t="shared" si="91"/>
        <v/>
      </c>
      <c r="DE98" s="23" t="str">
        <f t="shared" si="92"/>
        <v/>
      </c>
      <c r="DF98" s="23" t="str">
        <f t="shared" si="93"/>
        <v/>
      </c>
      <c r="DG98" s="23" t="str">
        <f t="shared" si="94"/>
        <v/>
      </c>
      <c r="DH98" s="23" t="str">
        <f t="shared" si="95"/>
        <v/>
      </c>
      <c r="DI98" s="23" t="str">
        <f t="shared" si="96"/>
        <v/>
      </c>
      <c r="DJ98" s="23" t="str">
        <f t="shared" si="97"/>
        <v/>
      </c>
      <c r="DK98" s="23" t="str">
        <f t="shared" si="98"/>
        <v/>
      </c>
      <c r="DL98" s="23" t="str">
        <f t="shared" si="99"/>
        <v/>
      </c>
      <c r="DM98" s="23" t="str">
        <f t="shared" si="100"/>
        <v/>
      </c>
      <c r="DN98" s="23" t="str">
        <f t="shared" si="101"/>
        <v/>
      </c>
      <c r="DO98" s="23" t="str">
        <f t="shared" si="102"/>
        <v/>
      </c>
      <c r="DP98" s="23" t="str">
        <f t="shared" si="103"/>
        <v/>
      </c>
      <c r="DQ98" s="23" t="str">
        <f t="shared" si="104"/>
        <v/>
      </c>
      <c r="DR98" s="23" t="str">
        <f t="shared" si="105"/>
        <v/>
      </c>
      <c r="DS98" s="23" t="str">
        <f t="shared" si="106"/>
        <v/>
      </c>
      <c r="DT98" s="23" t="str">
        <f t="shared" si="107"/>
        <v/>
      </c>
      <c r="DU98" s="23" t="str">
        <f t="shared" si="108"/>
        <v/>
      </c>
      <c r="DV98" s="23" t="str">
        <f t="shared" si="109"/>
        <v/>
      </c>
      <c r="DW98" s="23" t="str">
        <f t="shared" si="110"/>
        <v/>
      </c>
      <c r="DX98" s="23" t="str">
        <f t="shared" si="111"/>
        <v/>
      </c>
      <c r="DY98" s="23" t="str">
        <f t="shared" si="112"/>
        <v/>
      </c>
      <c r="DZ98" s="23" t="str">
        <f t="shared" si="113"/>
        <v/>
      </c>
      <c r="EA98" s="23" t="str">
        <f t="shared" si="114"/>
        <v/>
      </c>
      <c r="EB98" s="23" t="str">
        <f t="shared" si="115"/>
        <v/>
      </c>
      <c r="EC98" s="23" t="str">
        <f t="shared" si="116"/>
        <v/>
      </c>
      <c r="ED98" s="23" t="str">
        <f t="shared" si="117"/>
        <v/>
      </c>
      <c r="EE98" s="23" t="str">
        <f t="shared" si="118"/>
        <v/>
      </c>
    </row>
    <row r="99" spans="1:135" ht="11.25" customHeight="1">
      <c r="A99" s="45"/>
      <c r="B99" s="45"/>
      <c r="C99" s="45"/>
      <c r="D99" s="45"/>
      <c r="E99" s="46"/>
      <c r="F99" s="46"/>
      <c r="G99" s="48"/>
      <c r="H99" s="48"/>
      <c r="I99" s="66"/>
      <c r="J99" s="45"/>
      <c r="K99" s="45"/>
      <c r="L99" s="58"/>
      <c r="M99" s="62"/>
      <c r="N99" s="45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0"/>
        <v/>
      </c>
      <c r="DD99" s="23" t="str">
        <f t="shared" si="91"/>
        <v/>
      </c>
      <c r="DE99" s="23" t="str">
        <f t="shared" si="92"/>
        <v/>
      </c>
      <c r="DF99" s="23" t="str">
        <f t="shared" si="93"/>
        <v/>
      </c>
      <c r="DG99" s="23" t="str">
        <f t="shared" si="94"/>
        <v/>
      </c>
      <c r="DH99" s="23" t="str">
        <f t="shared" si="95"/>
        <v/>
      </c>
      <c r="DI99" s="23" t="str">
        <f t="shared" si="96"/>
        <v/>
      </c>
      <c r="DJ99" s="23" t="str">
        <f t="shared" si="97"/>
        <v/>
      </c>
      <c r="DK99" s="23" t="str">
        <f t="shared" si="98"/>
        <v/>
      </c>
      <c r="DL99" s="23" t="str">
        <f t="shared" si="99"/>
        <v/>
      </c>
      <c r="DM99" s="23" t="str">
        <f t="shared" si="100"/>
        <v/>
      </c>
      <c r="DN99" s="23" t="str">
        <f t="shared" si="101"/>
        <v/>
      </c>
      <c r="DO99" s="23" t="str">
        <f t="shared" si="102"/>
        <v/>
      </c>
      <c r="DP99" s="23" t="str">
        <f t="shared" si="103"/>
        <v/>
      </c>
      <c r="DQ99" s="23" t="str">
        <f t="shared" si="104"/>
        <v/>
      </c>
      <c r="DR99" s="23" t="str">
        <f t="shared" si="105"/>
        <v/>
      </c>
      <c r="DS99" s="23" t="str">
        <f t="shared" si="106"/>
        <v/>
      </c>
      <c r="DT99" s="23" t="str">
        <f t="shared" si="107"/>
        <v/>
      </c>
      <c r="DU99" s="23" t="str">
        <f t="shared" si="108"/>
        <v/>
      </c>
      <c r="DV99" s="23" t="str">
        <f t="shared" si="109"/>
        <v/>
      </c>
      <c r="DW99" s="23" t="str">
        <f t="shared" si="110"/>
        <v/>
      </c>
      <c r="DX99" s="23" t="str">
        <f t="shared" si="111"/>
        <v/>
      </c>
      <c r="DY99" s="23" t="str">
        <f t="shared" si="112"/>
        <v/>
      </c>
      <c r="DZ99" s="23" t="str">
        <f t="shared" si="113"/>
        <v/>
      </c>
      <c r="EA99" s="23" t="str">
        <f t="shared" si="114"/>
        <v/>
      </c>
      <c r="EB99" s="23" t="str">
        <f t="shared" si="115"/>
        <v/>
      </c>
      <c r="EC99" s="23" t="str">
        <f t="shared" si="116"/>
        <v/>
      </c>
      <c r="ED99" s="23" t="str">
        <f t="shared" si="117"/>
        <v/>
      </c>
      <c r="EE99" s="23" t="str">
        <f t="shared" si="118"/>
        <v/>
      </c>
    </row>
    <row r="100" spans="1:135" ht="11.25" customHeight="1">
      <c r="A100" s="45"/>
      <c r="B100" s="45"/>
      <c r="C100" s="45"/>
      <c r="D100" s="45"/>
      <c r="E100" s="46"/>
      <c r="F100" s="46"/>
      <c r="G100" s="48"/>
      <c r="H100" s="48"/>
      <c r="I100" s="66"/>
      <c r="J100" s="45"/>
      <c r="K100" s="45"/>
      <c r="L100" s="58"/>
      <c r="M100" s="62"/>
      <c r="N100" s="45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0"/>
        <v/>
      </c>
      <c r="DD100" s="23" t="str">
        <f t="shared" si="91"/>
        <v/>
      </c>
      <c r="DE100" s="23" t="str">
        <f t="shared" si="92"/>
        <v/>
      </c>
      <c r="DF100" s="23" t="str">
        <f t="shared" si="93"/>
        <v/>
      </c>
      <c r="DG100" s="23" t="str">
        <f t="shared" si="94"/>
        <v/>
      </c>
      <c r="DH100" s="23" t="str">
        <f t="shared" si="95"/>
        <v/>
      </c>
      <c r="DI100" s="23" t="str">
        <f t="shared" si="96"/>
        <v/>
      </c>
      <c r="DJ100" s="23" t="str">
        <f t="shared" si="97"/>
        <v/>
      </c>
      <c r="DK100" s="23" t="str">
        <f t="shared" si="98"/>
        <v/>
      </c>
      <c r="DL100" s="23" t="str">
        <f t="shared" si="99"/>
        <v/>
      </c>
      <c r="DM100" s="23" t="str">
        <f t="shared" si="100"/>
        <v/>
      </c>
      <c r="DN100" s="23" t="str">
        <f t="shared" si="101"/>
        <v/>
      </c>
      <c r="DO100" s="23" t="str">
        <f t="shared" si="102"/>
        <v/>
      </c>
      <c r="DP100" s="23" t="str">
        <f t="shared" si="103"/>
        <v/>
      </c>
      <c r="DQ100" s="23" t="str">
        <f t="shared" si="104"/>
        <v/>
      </c>
      <c r="DR100" s="23" t="str">
        <f t="shared" si="105"/>
        <v/>
      </c>
      <c r="DS100" s="23" t="str">
        <f t="shared" si="106"/>
        <v/>
      </c>
      <c r="DT100" s="23" t="str">
        <f t="shared" si="107"/>
        <v/>
      </c>
      <c r="DU100" s="23" t="str">
        <f t="shared" si="108"/>
        <v/>
      </c>
      <c r="DV100" s="23" t="str">
        <f t="shared" si="109"/>
        <v/>
      </c>
      <c r="DW100" s="23" t="str">
        <f t="shared" si="110"/>
        <v/>
      </c>
      <c r="DX100" s="23" t="str">
        <f t="shared" si="111"/>
        <v/>
      </c>
      <c r="DY100" s="23" t="str">
        <f t="shared" si="112"/>
        <v/>
      </c>
      <c r="DZ100" s="23" t="str">
        <f t="shared" si="113"/>
        <v/>
      </c>
      <c r="EA100" s="23" t="str">
        <f t="shared" si="114"/>
        <v/>
      </c>
      <c r="EB100" s="23" t="str">
        <f t="shared" si="115"/>
        <v/>
      </c>
      <c r="EC100" s="23" t="str">
        <f t="shared" si="116"/>
        <v/>
      </c>
      <c r="ED100" s="23" t="str">
        <f t="shared" si="117"/>
        <v/>
      </c>
      <c r="EE100" s="23" t="str">
        <f t="shared" si="118"/>
        <v/>
      </c>
    </row>
    <row r="101" spans="1:135" ht="11.25" customHeight="1">
      <c r="A101" s="45"/>
      <c r="B101" s="45"/>
      <c r="C101" s="45"/>
      <c r="D101" s="45"/>
      <c r="E101" s="46"/>
      <c r="F101" s="46"/>
      <c r="G101" s="48"/>
      <c r="H101" s="48"/>
      <c r="I101" s="66"/>
      <c r="J101" s="45"/>
      <c r="K101" s="45"/>
      <c r="L101" s="58"/>
      <c r="M101" s="62"/>
      <c r="N101" s="45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0"/>
        <v/>
      </c>
      <c r="DD101" s="23" t="str">
        <f t="shared" si="91"/>
        <v/>
      </c>
      <c r="DE101" s="23" t="str">
        <f t="shared" si="92"/>
        <v/>
      </c>
      <c r="DF101" s="23" t="str">
        <f t="shared" si="93"/>
        <v/>
      </c>
      <c r="DG101" s="23" t="str">
        <f t="shared" si="94"/>
        <v/>
      </c>
      <c r="DH101" s="23" t="str">
        <f t="shared" si="95"/>
        <v/>
      </c>
      <c r="DI101" s="23" t="str">
        <f t="shared" si="96"/>
        <v/>
      </c>
      <c r="DJ101" s="23" t="str">
        <f t="shared" si="97"/>
        <v/>
      </c>
      <c r="DK101" s="23" t="str">
        <f t="shared" si="98"/>
        <v/>
      </c>
      <c r="DL101" s="23" t="str">
        <f t="shared" si="99"/>
        <v/>
      </c>
      <c r="DM101" s="23" t="str">
        <f t="shared" si="100"/>
        <v/>
      </c>
      <c r="DN101" s="23" t="str">
        <f t="shared" si="101"/>
        <v/>
      </c>
      <c r="DO101" s="23" t="str">
        <f t="shared" si="102"/>
        <v/>
      </c>
      <c r="DP101" s="23" t="str">
        <f t="shared" si="103"/>
        <v/>
      </c>
      <c r="DQ101" s="23" t="str">
        <f t="shared" si="104"/>
        <v/>
      </c>
      <c r="DR101" s="23" t="str">
        <f t="shared" si="105"/>
        <v/>
      </c>
      <c r="DS101" s="23" t="str">
        <f t="shared" si="106"/>
        <v/>
      </c>
      <c r="DT101" s="23" t="str">
        <f t="shared" si="107"/>
        <v/>
      </c>
      <c r="DU101" s="23" t="str">
        <f t="shared" si="108"/>
        <v/>
      </c>
      <c r="DV101" s="23" t="str">
        <f t="shared" si="109"/>
        <v/>
      </c>
      <c r="DW101" s="23" t="str">
        <f t="shared" si="110"/>
        <v/>
      </c>
      <c r="DX101" s="23" t="str">
        <f t="shared" si="111"/>
        <v/>
      </c>
      <c r="DY101" s="23" t="str">
        <f t="shared" si="112"/>
        <v/>
      </c>
      <c r="DZ101" s="23" t="str">
        <f t="shared" si="113"/>
        <v/>
      </c>
      <c r="EA101" s="23" t="str">
        <f t="shared" si="114"/>
        <v/>
      </c>
      <c r="EB101" s="23" t="str">
        <f t="shared" si="115"/>
        <v/>
      </c>
      <c r="EC101" s="23" t="str">
        <f t="shared" si="116"/>
        <v/>
      </c>
      <c r="ED101" s="23" t="str">
        <f t="shared" si="117"/>
        <v/>
      </c>
      <c r="EE101" s="23" t="str">
        <f t="shared" si="118"/>
        <v/>
      </c>
    </row>
    <row r="102" spans="1:135" ht="11.25" customHeight="1">
      <c r="A102" s="45"/>
      <c r="B102" s="45"/>
      <c r="C102" s="45"/>
      <c r="D102" s="45"/>
      <c r="E102" s="46"/>
      <c r="F102" s="46"/>
      <c r="G102" s="48"/>
      <c r="H102" s="48"/>
      <c r="I102" s="66"/>
      <c r="J102" s="45"/>
      <c r="K102" s="45"/>
      <c r="L102" s="58"/>
      <c r="M102" s="62"/>
      <c r="N102" s="45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0"/>
        <v/>
      </c>
      <c r="DD102" s="23" t="str">
        <f t="shared" si="91"/>
        <v/>
      </c>
      <c r="DE102" s="23" t="str">
        <f t="shared" si="92"/>
        <v/>
      </c>
      <c r="DF102" s="23" t="str">
        <f t="shared" si="93"/>
        <v/>
      </c>
      <c r="DG102" s="23" t="str">
        <f t="shared" si="94"/>
        <v/>
      </c>
      <c r="DH102" s="23" t="str">
        <f t="shared" si="95"/>
        <v/>
      </c>
      <c r="DI102" s="23" t="str">
        <f t="shared" si="96"/>
        <v/>
      </c>
      <c r="DJ102" s="23" t="str">
        <f t="shared" si="97"/>
        <v/>
      </c>
      <c r="DK102" s="23" t="str">
        <f t="shared" si="98"/>
        <v/>
      </c>
      <c r="DL102" s="23" t="str">
        <f t="shared" si="99"/>
        <v/>
      </c>
      <c r="DM102" s="23" t="str">
        <f t="shared" si="100"/>
        <v/>
      </c>
      <c r="DN102" s="23" t="str">
        <f t="shared" si="101"/>
        <v/>
      </c>
      <c r="DO102" s="23" t="str">
        <f t="shared" si="102"/>
        <v/>
      </c>
      <c r="DP102" s="23" t="str">
        <f t="shared" si="103"/>
        <v/>
      </c>
      <c r="DQ102" s="23" t="str">
        <f t="shared" si="104"/>
        <v/>
      </c>
      <c r="DR102" s="23" t="str">
        <f t="shared" si="105"/>
        <v/>
      </c>
      <c r="DS102" s="23" t="str">
        <f t="shared" si="106"/>
        <v/>
      </c>
      <c r="DT102" s="23" t="str">
        <f t="shared" si="107"/>
        <v/>
      </c>
      <c r="DU102" s="23" t="str">
        <f t="shared" si="108"/>
        <v/>
      </c>
      <c r="DV102" s="23" t="str">
        <f t="shared" si="109"/>
        <v/>
      </c>
      <c r="DW102" s="23" t="str">
        <f t="shared" si="110"/>
        <v/>
      </c>
      <c r="DX102" s="23" t="str">
        <f t="shared" si="111"/>
        <v/>
      </c>
      <c r="DY102" s="23" t="str">
        <f t="shared" si="112"/>
        <v/>
      </c>
      <c r="DZ102" s="23" t="str">
        <f t="shared" si="113"/>
        <v/>
      </c>
      <c r="EA102" s="23" t="str">
        <f t="shared" si="114"/>
        <v/>
      </c>
      <c r="EB102" s="23" t="str">
        <f t="shared" si="115"/>
        <v/>
      </c>
      <c r="EC102" s="23" t="str">
        <f t="shared" si="116"/>
        <v/>
      </c>
      <c r="ED102" s="23" t="str">
        <f t="shared" si="117"/>
        <v/>
      </c>
      <c r="EE102" s="23" t="str">
        <f t="shared" si="118"/>
        <v/>
      </c>
    </row>
    <row r="103" spans="1:135" ht="11.25" customHeight="1">
      <c r="A103" s="45"/>
      <c r="B103" s="45"/>
      <c r="C103" s="45"/>
      <c r="D103" s="45"/>
      <c r="E103" s="46"/>
      <c r="F103" s="46"/>
      <c r="G103" s="48"/>
      <c r="H103" s="48"/>
      <c r="I103" s="66"/>
      <c r="J103" s="45"/>
      <c r="K103" s="45"/>
      <c r="L103" s="58"/>
      <c r="M103" s="62"/>
      <c r="N103" s="45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0"/>
        <v/>
      </c>
      <c r="DD103" s="23" t="str">
        <f t="shared" si="91"/>
        <v/>
      </c>
      <c r="DE103" s="23" t="str">
        <f t="shared" si="92"/>
        <v/>
      </c>
      <c r="DF103" s="23" t="str">
        <f t="shared" si="93"/>
        <v/>
      </c>
      <c r="DG103" s="23" t="str">
        <f t="shared" si="94"/>
        <v/>
      </c>
      <c r="DH103" s="23" t="str">
        <f t="shared" si="95"/>
        <v/>
      </c>
      <c r="DI103" s="23" t="str">
        <f t="shared" si="96"/>
        <v/>
      </c>
      <c r="DJ103" s="23" t="str">
        <f t="shared" si="97"/>
        <v/>
      </c>
      <c r="DK103" s="23" t="str">
        <f t="shared" si="98"/>
        <v/>
      </c>
      <c r="DL103" s="23" t="str">
        <f t="shared" si="99"/>
        <v/>
      </c>
      <c r="DM103" s="23" t="str">
        <f t="shared" si="100"/>
        <v/>
      </c>
      <c r="DN103" s="23" t="str">
        <f t="shared" si="101"/>
        <v/>
      </c>
      <c r="DO103" s="23" t="str">
        <f t="shared" si="102"/>
        <v/>
      </c>
      <c r="DP103" s="23" t="str">
        <f t="shared" si="103"/>
        <v/>
      </c>
      <c r="DQ103" s="23" t="str">
        <f t="shared" si="104"/>
        <v/>
      </c>
      <c r="DR103" s="23" t="str">
        <f t="shared" si="105"/>
        <v/>
      </c>
      <c r="DS103" s="23" t="str">
        <f t="shared" si="106"/>
        <v/>
      </c>
      <c r="DT103" s="23" t="str">
        <f t="shared" si="107"/>
        <v/>
      </c>
      <c r="DU103" s="23" t="str">
        <f t="shared" si="108"/>
        <v/>
      </c>
      <c r="DV103" s="23" t="str">
        <f t="shared" si="109"/>
        <v/>
      </c>
      <c r="DW103" s="23" t="str">
        <f t="shared" si="110"/>
        <v/>
      </c>
      <c r="DX103" s="23" t="str">
        <f t="shared" si="111"/>
        <v/>
      </c>
      <c r="DY103" s="23" t="str">
        <f t="shared" si="112"/>
        <v/>
      </c>
      <c r="DZ103" s="23" t="str">
        <f t="shared" si="113"/>
        <v/>
      </c>
      <c r="EA103" s="23" t="str">
        <f t="shared" si="114"/>
        <v/>
      </c>
      <c r="EB103" s="23" t="str">
        <f t="shared" si="115"/>
        <v/>
      </c>
      <c r="EC103" s="23" t="str">
        <f t="shared" si="116"/>
        <v/>
      </c>
      <c r="ED103" s="23" t="str">
        <f t="shared" si="117"/>
        <v/>
      </c>
      <c r="EE103" s="23" t="str">
        <f t="shared" si="118"/>
        <v/>
      </c>
    </row>
    <row r="104" spans="1:135" ht="11.25" customHeight="1">
      <c r="A104" s="45"/>
      <c r="B104" s="45"/>
      <c r="C104" s="45"/>
      <c r="D104" s="45"/>
      <c r="E104" s="46"/>
      <c r="F104" s="46"/>
      <c r="G104" s="48"/>
      <c r="H104" s="48"/>
      <c r="I104" s="66"/>
      <c r="J104" s="45"/>
      <c r="K104" s="45"/>
      <c r="L104" s="58"/>
      <c r="M104" s="62"/>
      <c r="N104" s="45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0"/>
        <v/>
      </c>
      <c r="DD104" s="23" t="str">
        <f t="shared" si="91"/>
        <v/>
      </c>
      <c r="DE104" s="23" t="str">
        <f t="shared" si="92"/>
        <v/>
      </c>
      <c r="DF104" s="23" t="str">
        <f t="shared" si="93"/>
        <v/>
      </c>
      <c r="DG104" s="23" t="str">
        <f t="shared" si="94"/>
        <v/>
      </c>
      <c r="DH104" s="23" t="str">
        <f t="shared" si="95"/>
        <v/>
      </c>
      <c r="DI104" s="23" t="str">
        <f t="shared" si="96"/>
        <v/>
      </c>
      <c r="DJ104" s="23" t="str">
        <f t="shared" si="97"/>
        <v/>
      </c>
      <c r="DK104" s="23" t="str">
        <f t="shared" si="98"/>
        <v/>
      </c>
      <c r="DL104" s="23" t="str">
        <f t="shared" si="99"/>
        <v/>
      </c>
      <c r="DM104" s="23" t="str">
        <f t="shared" si="100"/>
        <v/>
      </c>
      <c r="DN104" s="23" t="str">
        <f t="shared" si="101"/>
        <v/>
      </c>
      <c r="DO104" s="23" t="str">
        <f t="shared" si="102"/>
        <v/>
      </c>
      <c r="DP104" s="23" t="str">
        <f t="shared" si="103"/>
        <v/>
      </c>
      <c r="DQ104" s="23" t="str">
        <f t="shared" si="104"/>
        <v/>
      </c>
      <c r="DR104" s="23" t="str">
        <f t="shared" si="105"/>
        <v/>
      </c>
      <c r="DS104" s="23" t="str">
        <f t="shared" si="106"/>
        <v/>
      </c>
      <c r="DT104" s="23" t="str">
        <f t="shared" si="107"/>
        <v/>
      </c>
      <c r="DU104" s="23" t="str">
        <f t="shared" si="108"/>
        <v/>
      </c>
      <c r="DV104" s="23" t="str">
        <f t="shared" si="109"/>
        <v/>
      </c>
      <c r="DW104" s="23" t="str">
        <f t="shared" si="110"/>
        <v/>
      </c>
      <c r="DX104" s="23" t="str">
        <f t="shared" si="111"/>
        <v/>
      </c>
      <c r="DY104" s="23" t="str">
        <f t="shared" si="112"/>
        <v/>
      </c>
      <c r="DZ104" s="23" t="str">
        <f t="shared" si="113"/>
        <v/>
      </c>
      <c r="EA104" s="23" t="str">
        <f t="shared" si="114"/>
        <v/>
      </c>
      <c r="EB104" s="23" t="str">
        <f t="shared" si="115"/>
        <v/>
      </c>
      <c r="EC104" s="23" t="str">
        <f t="shared" si="116"/>
        <v/>
      </c>
      <c r="ED104" s="23" t="str">
        <f t="shared" si="117"/>
        <v/>
      </c>
      <c r="EE104" s="23" t="str">
        <f t="shared" si="118"/>
        <v/>
      </c>
    </row>
    <row r="105" spans="1:135" ht="11.25" customHeight="1">
      <c r="A105" s="45"/>
      <c r="B105" s="45"/>
      <c r="C105" s="45"/>
      <c r="D105" s="45"/>
      <c r="E105" s="46"/>
      <c r="F105" s="46"/>
      <c r="G105" s="48"/>
      <c r="H105" s="48"/>
      <c r="I105" s="66"/>
      <c r="J105" s="45"/>
      <c r="K105" s="45"/>
      <c r="L105" s="58"/>
      <c r="M105" s="62"/>
      <c r="N105" s="45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0"/>
        <v/>
      </c>
      <c r="DD105" s="23" t="str">
        <f t="shared" si="91"/>
        <v/>
      </c>
      <c r="DE105" s="23" t="str">
        <f t="shared" si="92"/>
        <v/>
      </c>
      <c r="DF105" s="23" t="str">
        <f t="shared" si="93"/>
        <v/>
      </c>
      <c r="DG105" s="23" t="str">
        <f t="shared" si="94"/>
        <v/>
      </c>
      <c r="DH105" s="23" t="str">
        <f t="shared" si="95"/>
        <v/>
      </c>
      <c r="DI105" s="23" t="str">
        <f t="shared" si="96"/>
        <v/>
      </c>
      <c r="DJ105" s="23" t="str">
        <f t="shared" si="97"/>
        <v/>
      </c>
      <c r="DK105" s="23" t="str">
        <f t="shared" si="98"/>
        <v/>
      </c>
      <c r="DL105" s="23" t="str">
        <f t="shared" si="99"/>
        <v/>
      </c>
      <c r="DM105" s="23" t="str">
        <f t="shared" si="100"/>
        <v/>
      </c>
      <c r="DN105" s="23" t="str">
        <f t="shared" si="101"/>
        <v/>
      </c>
      <c r="DO105" s="23" t="str">
        <f t="shared" si="102"/>
        <v/>
      </c>
      <c r="DP105" s="23" t="str">
        <f t="shared" si="103"/>
        <v/>
      </c>
      <c r="DQ105" s="23" t="str">
        <f t="shared" si="104"/>
        <v/>
      </c>
      <c r="DR105" s="23" t="str">
        <f t="shared" si="105"/>
        <v/>
      </c>
      <c r="DS105" s="23" t="str">
        <f t="shared" si="106"/>
        <v/>
      </c>
      <c r="DT105" s="23" t="str">
        <f t="shared" si="107"/>
        <v/>
      </c>
      <c r="DU105" s="23" t="str">
        <f t="shared" si="108"/>
        <v/>
      </c>
      <c r="DV105" s="23" t="str">
        <f t="shared" si="109"/>
        <v/>
      </c>
      <c r="DW105" s="23" t="str">
        <f t="shared" si="110"/>
        <v/>
      </c>
      <c r="DX105" s="23" t="str">
        <f t="shared" si="111"/>
        <v/>
      </c>
      <c r="DY105" s="23" t="str">
        <f t="shared" si="112"/>
        <v/>
      </c>
      <c r="DZ105" s="23" t="str">
        <f t="shared" si="113"/>
        <v/>
      </c>
      <c r="EA105" s="23" t="str">
        <f t="shared" si="114"/>
        <v/>
      </c>
      <c r="EB105" s="23" t="str">
        <f t="shared" si="115"/>
        <v/>
      </c>
      <c r="EC105" s="23" t="str">
        <f t="shared" si="116"/>
        <v/>
      </c>
      <c r="ED105" s="23" t="str">
        <f t="shared" si="117"/>
        <v/>
      </c>
      <c r="EE105" s="23" t="str">
        <f t="shared" si="118"/>
        <v/>
      </c>
    </row>
    <row r="106" spans="1:135" ht="11.25" customHeight="1">
      <c r="A106" s="45"/>
      <c r="B106" s="45"/>
      <c r="C106" s="45"/>
      <c r="D106" s="45"/>
      <c r="E106" s="46"/>
      <c r="F106" s="46"/>
      <c r="G106" s="48"/>
      <c r="H106" s="48"/>
      <c r="I106" s="66"/>
      <c r="J106" s="45"/>
      <c r="K106" s="45"/>
      <c r="L106" s="58"/>
      <c r="M106" s="62"/>
      <c r="N106" s="45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0"/>
        <v/>
      </c>
      <c r="DD106" s="23" t="str">
        <f t="shared" si="91"/>
        <v/>
      </c>
      <c r="DE106" s="23" t="str">
        <f t="shared" si="92"/>
        <v/>
      </c>
      <c r="DF106" s="23" t="str">
        <f t="shared" si="93"/>
        <v/>
      </c>
      <c r="DG106" s="23" t="str">
        <f t="shared" si="94"/>
        <v/>
      </c>
      <c r="DH106" s="23" t="str">
        <f t="shared" si="95"/>
        <v/>
      </c>
      <c r="DI106" s="23" t="str">
        <f t="shared" si="96"/>
        <v/>
      </c>
      <c r="DJ106" s="23" t="str">
        <f t="shared" si="97"/>
        <v/>
      </c>
      <c r="DK106" s="23" t="str">
        <f t="shared" si="98"/>
        <v/>
      </c>
      <c r="DL106" s="23" t="str">
        <f t="shared" si="99"/>
        <v/>
      </c>
      <c r="DM106" s="23" t="str">
        <f t="shared" si="100"/>
        <v/>
      </c>
      <c r="DN106" s="23" t="str">
        <f t="shared" si="101"/>
        <v/>
      </c>
      <c r="DO106" s="23" t="str">
        <f t="shared" si="102"/>
        <v/>
      </c>
      <c r="DP106" s="23" t="str">
        <f t="shared" si="103"/>
        <v/>
      </c>
      <c r="DQ106" s="23" t="str">
        <f t="shared" si="104"/>
        <v/>
      </c>
      <c r="DR106" s="23" t="str">
        <f t="shared" si="105"/>
        <v/>
      </c>
      <c r="DS106" s="23" t="str">
        <f t="shared" si="106"/>
        <v/>
      </c>
      <c r="DT106" s="23" t="str">
        <f t="shared" si="107"/>
        <v/>
      </c>
      <c r="DU106" s="23" t="str">
        <f t="shared" si="108"/>
        <v/>
      </c>
      <c r="DV106" s="23" t="str">
        <f t="shared" si="109"/>
        <v/>
      </c>
      <c r="DW106" s="23" t="str">
        <f t="shared" si="110"/>
        <v/>
      </c>
      <c r="DX106" s="23" t="str">
        <f t="shared" si="111"/>
        <v/>
      </c>
      <c r="DY106" s="23" t="str">
        <f t="shared" si="112"/>
        <v/>
      </c>
      <c r="DZ106" s="23" t="str">
        <f t="shared" si="113"/>
        <v/>
      </c>
      <c r="EA106" s="23" t="str">
        <f t="shared" si="114"/>
        <v/>
      </c>
      <c r="EB106" s="23" t="str">
        <f t="shared" si="115"/>
        <v/>
      </c>
      <c r="EC106" s="23" t="str">
        <f t="shared" si="116"/>
        <v/>
      </c>
      <c r="ED106" s="23" t="str">
        <f t="shared" si="117"/>
        <v/>
      </c>
      <c r="EE106" s="23" t="str">
        <f t="shared" si="118"/>
        <v/>
      </c>
    </row>
    <row r="107" spans="1:135" ht="11.25" customHeight="1">
      <c r="A107" s="45"/>
      <c r="B107" s="45"/>
      <c r="C107" s="45"/>
      <c r="D107" s="45"/>
      <c r="E107" s="46"/>
      <c r="F107" s="46"/>
      <c r="G107" s="48"/>
      <c r="H107" s="48"/>
      <c r="I107" s="66"/>
      <c r="J107" s="45"/>
      <c r="K107" s="45"/>
      <c r="L107" s="58"/>
      <c r="M107" s="62"/>
      <c r="N107" s="45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0"/>
        <v/>
      </c>
      <c r="DD107" s="23" t="str">
        <f t="shared" si="91"/>
        <v/>
      </c>
      <c r="DE107" s="23" t="str">
        <f t="shared" si="92"/>
        <v/>
      </c>
      <c r="DF107" s="23" t="str">
        <f t="shared" si="93"/>
        <v/>
      </c>
      <c r="DG107" s="23" t="str">
        <f t="shared" si="94"/>
        <v/>
      </c>
      <c r="DH107" s="23" t="str">
        <f t="shared" si="95"/>
        <v/>
      </c>
      <c r="DI107" s="23" t="str">
        <f t="shared" si="96"/>
        <v/>
      </c>
      <c r="DJ107" s="23" t="str">
        <f t="shared" si="97"/>
        <v/>
      </c>
      <c r="DK107" s="23" t="str">
        <f t="shared" si="98"/>
        <v/>
      </c>
      <c r="DL107" s="23" t="str">
        <f t="shared" si="99"/>
        <v/>
      </c>
      <c r="DM107" s="23" t="str">
        <f t="shared" si="100"/>
        <v/>
      </c>
      <c r="DN107" s="23" t="str">
        <f t="shared" si="101"/>
        <v/>
      </c>
      <c r="DO107" s="23" t="str">
        <f t="shared" si="102"/>
        <v/>
      </c>
      <c r="DP107" s="23" t="str">
        <f t="shared" si="103"/>
        <v/>
      </c>
      <c r="DQ107" s="23" t="str">
        <f t="shared" si="104"/>
        <v/>
      </c>
      <c r="DR107" s="23" t="str">
        <f t="shared" si="105"/>
        <v/>
      </c>
      <c r="DS107" s="23" t="str">
        <f t="shared" si="106"/>
        <v/>
      </c>
      <c r="DT107" s="23" t="str">
        <f t="shared" si="107"/>
        <v/>
      </c>
      <c r="DU107" s="23" t="str">
        <f t="shared" si="108"/>
        <v/>
      </c>
      <c r="DV107" s="23" t="str">
        <f t="shared" si="109"/>
        <v/>
      </c>
      <c r="DW107" s="23" t="str">
        <f t="shared" si="110"/>
        <v/>
      </c>
      <c r="DX107" s="23" t="str">
        <f t="shared" si="111"/>
        <v/>
      </c>
      <c r="DY107" s="23" t="str">
        <f t="shared" si="112"/>
        <v/>
      </c>
      <c r="DZ107" s="23" t="str">
        <f t="shared" si="113"/>
        <v/>
      </c>
      <c r="EA107" s="23" t="str">
        <f t="shared" si="114"/>
        <v/>
      </c>
      <c r="EB107" s="23" t="str">
        <f t="shared" si="115"/>
        <v/>
      </c>
      <c r="EC107" s="23" t="str">
        <f t="shared" si="116"/>
        <v/>
      </c>
      <c r="ED107" s="23" t="str">
        <f t="shared" si="117"/>
        <v/>
      </c>
      <c r="EE107" s="23" t="str">
        <f t="shared" si="118"/>
        <v/>
      </c>
    </row>
    <row r="108" spans="1:135" ht="11.25" customHeight="1">
      <c r="A108" s="45"/>
      <c r="B108" s="45"/>
      <c r="C108" s="45"/>
      <c r="D108" s="45"/>
      <c r="E108" s="46"/>
      <c r="F108" s="46"/>
      <c r="G108" s="48"/>
      <c r="H108" s="48"/>
      <c r="I108" s="66"/>
      <c r="J108" s="45"/>
      <c r="K108" s="45"/>
      <c r="L108" s="58"/>
      <c r="M108" s="62"/>
      <c r="N108" s="45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0"/>
        <v/>
      </c>
      <c r="DD108" s="23" t="str">
        <f t="shared" si="91"/>
        <v/>
      </c>
      <c r="DE108" s="23" t="str">
        <f t="shared" si="92"/>
        <v/>
      </c>
      <c r="DF108" s="23" t="str">
        <f t="shared" si="93"/>
        <v/>
      </c>
      <c r="DG108" s="23" t="str">
        <f t="shared" si="94"/>
        <v/>
      </c>
      <c r="DH108" s="23" t="str">
        <f t="shared" si="95"/>
        <v/>
      </c>
      <c r="DI108" s="23" t="str">
        <f t="shared" si="96"/>
        <v/>
      </c>
      <c r="DJ108" s="23" t="str">
        <f t="shared" si="97"/>
        <v/>
      </c>
      <c r="DK108" s="23" t="str">
        <f t="shared" si="98"/>
        <v/>
      </c>
      <c r="DL108" s="23" t="str">
        <f t="shared" si="99"/>
        <v/>
      </c>
      <c r="DM108" s="23" t="str">
        <f t="shared" si="100"/>
        <v/>
      </c>
      <c r="DN108" s="23" t="str">
        <f t="shared" si="101"/>
        <v/>
      </c>
      <c r="DO108" s="23" t="str">
        <f t="shared" si="102"/>
        <v/>
      </c>
      <c r="DP108" s="23" t="str">
        <f t="shared" si="103"/>
        <v/>
      </c>
      <c r="DQ108" s="23" t="str">
        <f t="shared" si="104"/>
        <v/>
      </c>
      <c r="DR108" s="23" t="str">
        <f t="shared" si="105"/>
        <v/>
      </c>
      <c r="DS108" s="23" t="str">
        <f t="shared" si="106"/>
        <v/>
      </c>
      <c r="DT108" s="23" t="str">
        <f t="shared" si="107"/>
        <v/>
      </c>
      <c r="DU108" s="23" t="str">
        <f t="shared" si="108"/>
        <v/>
      </c>
      <c r="DV108" s="23" t="str">
        <f t="shared" si="109"/>
        <v/>
      </c>
      <c r="DW108" s="23" t="str">
        <f t="shared" si="110"/>
        <v/>
      </c>
      <c r="DX108" s="23" t="str">
        <f t="shared" si="111"/>
        <v/>
      </c>
      <c r="DY108" s="23" t="str">
        <f t="shared" si="112"/>
        <v/>
      </c>
      <c r="DZ108" s="23" t="str">
        <f t="shared" si="113"/>
        <v/>
      </c>
      <c r="EA108" s="23" t="str">
        <f t="shared" si="114"/>
        <v/>
      </c>
      <c r="EB108" s="23" t="str">
        <f t="shared" si="115"/>
        <v/>
      </c>
      <c r="EC108" s="23" t="str">
        <f t="shared" si="116"/>
        <v/>
      </c>
      <c r="ED108" s="23" t="str">
        <f t="shared" si="117"/>
        <v/>
      </c>
      <c r="EE108" s="23" t="str">
        <f t="shared" si="118"/>
        <v/>
      </c>
    </row>
    <row r="109" spans="1:135" ht="11.25" customHeight="1">
      <c r="A109" s="45"/>
      <c r="B109" s="45"/>
      <c r="C109" s="45"/>
      <c r="D109" s="45"/>
      <c r="E109" s="46"/>
      <c r="F109" s="46"/>
      <c r="G109" s="48"/>
      <c r="H109" s="48"/>
      <c r="I109" s="66"/>
      <c r="J109" s="45"/>
      <c r="K109" s="45"/>
      <c r="L109" s="58"/>
      <c r="M109" s="62"/>
      <c r="N109" s="45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0"/>
        <v/>
      </c>
      <c r="DD109" s="23" t="str">
        <f t="shared" si="91"/>
        <v/>
      </c>
      <c r="DE109" s="23" t="str">
        <f t="shared" si="92"/>
        <v/>
      </c>
      <c r="DF109" s="23" t="str">
        <f t="shared" si="93"/>
        <v/>
      </c>
      <c r="DG109" s="23" t="str">
        <f t="shared" si="94"/>
        <v/>
      </c>
      <c r="DH109" s="23" t="str">
        <f t="shared" si="95"/>
        <v/>
      </c>
      <c r="DI109" s="23" t="str">
        <f t="shared" si="96"/>
        <v/>
      </c>
      <c r="DJ109" s="23" t="str">
        <f t="shared" si="97"/>
        <v/>
      </c>
      <c r="DK109" s="23" t="str">
        <f t="shared" si="98"/>
        <v/>
      </c>
      <c r="DL109" s="23" t="str">
        <f t="shared" si="99"/>
        <v/>
      </c>
      <c r="DM109" s="23" t="str">
        <f t="shared" si="100"/>
        <v/>
      </c>
      <c r="DN109" s="23" t="str">
        <f t="shared" si="101"/>
        <v/>
      </c>
      <c r="DO109" s="23" t="str">
        <f t="shared" si="102"/>
        <v/>
      </c>
      <c r="DP109" s="23" t="str">
        <f t="shared" si="103"/>
        <v/>
      </c>
      <c r="DQ109" s="23" t="str">
        <f t="shared" si="104"/>
        <v/>
      </c>
      <c r="DR109" s="23" t="str">
        <f t="shared" si="105"/>
        <v/>
      </c>
      <c r="DS109" s="23" t="str">
        <f t="shared" si="106"/>
        <v/>
      </c>
      <c r="DT109" s="23" t="str">
        <f t="shared" si="107"/>
        <v/>
      </c>
      <c r="DU109" s="23" t="str">
        <f t="shared" si="108"/>
        <v/>
      </c>
      <c r="DV109" s="23" t="str">
        <f t="shared" si="109"/>
        <v/>
      </c>
      <c r="DW109" s="23" t="str">
        <f t="shared" si="110"/>
        <v/>
      </c>
      <c r="DX109" s="23" t="str">
        <f t="shared" si="111"/>
        <v/>
      </c>
      <c r="DY109" s="23" t="str">
        <f t="shared" si="112"/>
        <v/>
      </c>
      <c r="DZ109" s="23" t="str">
        <f t="shared" si="113"/>
        <v/>
      </c>
      <c r="EA109" s="23" t="str">
        <f t="shared" si="114"/>
        <v/>
      </c>
      <c r="EB109" s="23" t="str">
        <f t="shared" si="115"/>
        <v/>
      </c>
      <c r="EC109" s="23" t="str">
        <f t="shared" si="116"/>
        <v/>
      </c>
      <c r="ED109" s="23" t="str">
        <f t="shared" si="117"/>
        <v/>
      </c>
      <c r="EE109" s="23" t="str">
        <f t="shared" si="118"/>
        <v/>
      </c>
    </row>
    <row r="110" spans="1:135" ht="11.25" customHeight="1">
      <c r="A110" s="45"/>
      <c r="B110" s="45"/>
      <c r="C110" s="45"/>
      <c r="D110" s="45"/>
      <c r="E110" s="46"/>
      <c r="F110" s="46"/>
      <c r="G110" s="48"/>
      <c r="H110" s="48"/>
      <c r="I110" s="66"/>
      <c r="J110" s="45"/>
      <c r="K110" s="45"/>
      <c r="L110" s="58"/>
      <c r="M110" s="62"/>
      <c r="N110" s="45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0"/>
        <v/>
      </c>
      <c r="DD110" s="23" t="str">
        <f t="shared" si="91"/>
        <v/>
      </c>
      <c r="DE110" s="23" t="str">
        <f t="shared" si="92"/>
        <v/>
      </c>
      <c r="DF110" s="23" t="str">
        <f t="shared" si="93"/>
        <v/>
      </c>
      <c r="DG110" s="23" t="str">
        <f t="shared" si="94"/>
        <v/>
      </c>
      <c r="DH110" s="23" t="str">
        <f t="shared" si="95"/>
        <v/>
      </c>
      <c r="DI110" s="23" t="str">
        <f t="shared" si="96"/>
        <v/>
      </c>
      <c r="DJ110" s="23" t="str">
        <f t="shared" si="97"/>
        <v/>
      </c>
      <c r="DK110" s="23" t="str">
        <f t="shared" si="98"/>
        <v/>
      </c>
      <c r="DL110" s="23" t="str">
        <f t="shared" si="99"/>
        <v/>
      </c>
      <c r="DM110" s="23" t="str">
        <f t="shared" si="100"/>
        <v/>
      </c>
      <c r="DN110" s="23" t="str">
        <f t="shared" si="101"/>
        <v/>
      </c>
      <c r="DO110" s="23" t="str">
        <f t="shared" si="102"/>
        <v/>
      </c>
      <c r="DP110" s="23" t="str">
        <f t="shared" si="103"/>
        <v/>
      </c>
      <c r="DQ110" s="23" t="str">
        <f t="shared" si="104"/>
        <v/>
      </c>
      <c r="DR110" s="23" t="str">
        <f t="shared" si="105"/>
        <v/>
      </c>
      <c r="DS110" s="23" t="str">
        <f t="shared" si="106"/>
        <v/>
      </c>
      <c r="DT110" s="23" t="str">
        <f t="shared" si="107"/>
        <v/>
      </c>
      <c r="DU110" s="23" t="str">
        <f t="shared" si="108"/>
        <v/>
      </c>
      <c r="DV110" s="23" t="str">
        <f t="shared" si="109"/>
        <v/>
      </c>
      <c r="DW110" s="23" t="str">
        <f t="shared" si="110"/>
        <v/>
      </c>
      <c r="DX110" s="23" t="str">
        <f t="shared" si="111"/>
        <v/>
      </c>
      <c r="DY110" s="23" t="str">
        <f t="shared" si="112"/>
        <v/>
      </c>
      <c r="DZ110" s="23" t="str">
        <f t="shared" si="113"/>
        <v/>
      </c>
      <c r="EA110" s="23" t="str">
        <f t="shared" si="114"/>
        <v/>
      </c>
      <c r="EB110" s="23" t="str">
        <f t="shared" si="115"/>
        <v/>
      </c>
      <c r="EC110" s="23" t="str">
        <f t="shared" si="116"/>
        <v/>
      </c>
      <c r="ED110" s="23" t="str">
        <f t="shared" si="117"/>
        <v/>
      </c>
      <c r="EE110" s="23" t="str">
        <f t="shared" si="118"/>
        <v/>
      </c>
    </row>
    <row r="111" spans="1:135" ht="11.25" customHeight="1">
      <c r="A111" s="45"/>
      <c r="B111" s="45"/>
      <c r="C111" s="45"/>
      <c r="D111" s="45"/>
      <c r="E111" s="46"/>
      <c r="F111" s="46"/>
      <c r="G111" s="48"/>
      <c r="H111" s="48"/>
      <c r="I111" s="66"/>
      <c r="J111" s="45"/>
      <c r="K111" s="45"/>
      <c r="L111" s="58"/>
      <c r="M111" s="62"/>
      <c r="N111" s="45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0"/>
        <v/>
      </c>
      <c r="DD111" s="23" t="str">
        <f t="shared" si="91"/>
        <v/>
      </c>
      <c r="DE111" s="23" t="str">
        <f t="shared" si="92"/>
        <v/>
      </c>
      <c r="DF111" s="23" t="str">
        <f t="shared" si="93"/>
        <v/>
      </c>
      <c r="DG111" s="23" t="str">
        <f t="shared" si="94"/>
        <v/>
      </c>
      <c r="DH111" s="23" t="str">
        <f t="shared" si="95"/>
        <v/>
      </c>
      <c r="DI111" s="23" t="str">
        <f t="shared" si="96"/>
        <v/>
      </c>
      <c r="DJ111" s="23" t="str">
        <f t="shared" si="97"/>
        <v/>
      </c>
      <c r="DK111" s="23" t="str">
        <f t="shared" si="98"/>
        <v/>
      </c>
      <c r="DL111" s="23" t="str">
        <f t="shared" si="99"/>
        <v/>
      </c>
      <c r="DM111" s="23" t="str">
        <f t="shared" si="100"/>
        <v/>
      </c>
      <c r="DN111" s="23" t="str">
        <f t="shared" si="101"/>
        <v/>
      </c>
      <c r="DO111" s="23" t="str">
        <f t="shared" si="102"/>
        <v/>
      </c>
      <c r="DP111" s="23" t="str">
        <f t="shared" si="103"/>
        <v/>
      </c>
      <c r="DQ111" s="23" t="str">
        <f t="shared" si="104"/>
        <v/>
      </c>
      <c r="DR111" s="23" t="str">
        <f t="shared" si="105"/>
        <v/>
      </c>
      <c r="DS111" s="23" t="str">
        <f t="shared" si="106"/>
        <v/>
      </c>
      <c r="DT111" s="23" t="str">
        <f t="shared" si="107"/>
        <v/>
      </c>
      <c r="DU111" s="23" t="str">
        <f t="shared" si="108"/>
        <v/>
      </c>
      <c r="DV111" s="23" t="str">
        <f t="shared" si="109"/>
        <v/>
      </c>
      <c r="DW111" s="23" t="str">
        <f t="shared" si="110"/>
        <v/>
      </c>
      <c r="DX111" s="23" t="str">
        <f t="shared" si="111"/>
        <v/>
      </c>
      <c r="DY111" s="23" t="str">
        <f t="shared" si="112"/>
        <v/>
      </c>
      <c r="DZ111" s="23" t="str">
        <f t="shared" si="113"/>
        <v/>
      </c>
      <c r="EA111" s="23" t="str">
        <f t="shared" si="114"/>
        <v/>
      </c>
      <c r="EB111" s="23" t="str">
        <f t="shared" si="115"/>
        <v/>
      </c>
      <c r="EC111" s="23" t="str">
        <f t="shared" si="116"/>
        <v/>
      </c>
      <c r="ED111" s="23" t="str">
        <f t="shared" si="117"/>
        <v/>
      </c>
      <c r="EE111" s="23" t="str">
        <f t="shared" si="118"/>
        <v/>
      </c>
    </row>
    <row r="112" spans="1:135" ht="11.25" customHeight="1">
      <c r="A112" s="45"/>
      <c r="B112" s="45"/>
      <c r="C112" s="45"/>
      <c r="D112" s="45"/>
      <c r="E112" s="46"/>
      <c r="F112" s="46"/>
      <c r="G112" s="48"/>
      <c r="H112" s="48"/>
      <c r="I112" s="66"/>
      <c r="J112" s="45"/>
      <c r="K112" s="45"/>
      <c r="L112" s="58"/>
      <c r="M112" s="62"/>
      <c r="N112" s="45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0"/>
        <v/>
      </c>
      <c r="DD112" s="23" t="str">
        <f t="shared" si="91"/>
        <v/>
      </c>
      <c r="DE112" s="23" t="str">
        <f t="shared" si="92"/>
        <v/>
      </c>
      <c r="DF112" s="23" t="str">
        <f t="shared" si="93"/>
        <v/>
      </c>
      <c r="DG112" s="23" t="str">
        <f t="shared" si="94"/>
        <v/>
      </c>
      <c r="DH112" s="23" t="str">
        <f t="shared" si="95"/>
        <v/>
      </c>
      <c r="DI112" s="23" t="str">
        <f t="shared" si="96"/>
        <v/>
      </c>
      <c r="DJ112" s="23" t="str">
        <f t="shared" si="97"/>
        <v/>
      </c>
      <c r="DK112" s="23" t="str">
        <f t="shared" si="98"/>
        <v/>
      </c>
      <c r="DL112" s="23" t="str">
        <f t="shared" si="99"/>
        <v/>
      </c>
      <c r="DM112" s="23" t="str">
        <f t="shared" si="100"/>
        <v/>
      </c>
      <c r="DN112" s="23" t="str">
        <f t="shared" si="101"/>
        <v/>
      </c>
      <c r="DO112" s="23" t="str">
        <f t="shared" si="102"/>
        <v/>
      </c>
      <c r="DP112" s="23" t="str">
        <f t="shared" si="103"/>
        <v/>
      </c>
      <c r="DQ112" s="23" t="str">
        <f t="shared" si="104"/>
        <v/>
      </c>
      <c r="DR112" s="23" t="str">
        <f t="shared" si="105"/>
        <v/>
      </c>
      <c r="DS112" s="23" t="str">
        <f t="shared" si="106"/>
        <v/>
      </c>
      <c r="DT112" s="23" t="str">
        <f t="shared" si="107"/>
        <v/>
      </c>
      <c r="DU112" s="23" t="str">
        <f t="shared" si="108"/>
        <v/>
      </c>
      <c r="DV112" s="23" t="str">
        <f t="shared" si="109"/>
        <v/>
      </c>
      <c r="DW112" s="23" t="str">
        <f t="shared" si="110"/>
        <v/>
      </c>
      <c r="DX112" s="23" t="str">
        <f t="shared" si="111"/>
        <v/>
      </c>
      <c r="DY112" s="23" t="str">
        <f t="shared" si="112"/>
        <v/>
      </c>
      <c r="DZ112" s="23" t="str">
        <f t="shared" si="113"/>
        <v/>
      </c>
      <c r="EA112" s="23" t="str">
        <f t="shared" si="114"/>
        <v/>
      </c>
      <c r="EB112" s="23" t="str">
        <f t="shared" si="115"/>
        <v/>
      </c>
      <c r="EC112" s="23" t="str">
        <f t="shared" si="116"/>
        <v/>
      </c>
      <c r="ED112" s="23" t="str">
        <f t="shared" si="117"/>
        <v/>
      </c>
      <c r="EE112" s="23" t="str">
        <f t="shared" si="118"/>
        <v/>
      </c>
    </row>
    <row r="113" spans="1:135" ht="11.25" customHeight="1">
      <c r="A113" s="45"/>
      <c r="B113" s="45"/>
      <c r="C113" s="45"/>
      <c r="D113" s="45"/>
      <c r="E113" s="46"/>
      <c r="F113" s="46"/>
      <c r="G113" s="48"/>
      <c r="H113" s="48"/>
      <c r="I113" s="66"/>
      <c r="J113" s="45"/>
      <c r="K113" s="45"/>
      <c r="L113" s="58"/>
      <c r="M113" s="62"/>
      <c r="N113" s="45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0"/>
        <v/>
      </c>
      <c r="DD113" s="23" t="str">
        <f t="shared" si="91"/>
        <v/>
      </c>
      <c r="DE113" s="23" t="str">
        <f t="shared" si="92"/>
        <v/>
      </c>
      <c r="DF113" s="23" t="str">
        <f t="shared" si="93"/>
        <v/>
      </c>
      <c r="DG113" s="23" t="str">
        <f t="shared" si="94"/>
        <v/>
      </c>
      <c r="DH113" s="23" t="str">
        <f t="shared" si="95"/>
        <v/>
      </c>
      <c r="DI113" s="23" t="str">
        <f t="shared" si="96"/>
        <v/>
      </c>
      <c r="DJ113" s="23" t="str">
        <f t="shared" si="97"/>
        <v/>
      </c>
      <c r="DK113" s="23" t="str">
        <f t="shared" si="98"/>
        <v/>
      </c>
      <c r="DL113" s="23" t="str">
        <f t="shared" si="99"/>
        <v/>
      </c>
      <c r="DM113" s="23" t="str">
        <f t="shared" si="100"/>
        <v/>
      </c>
      <c r="DN113" s="23" t="str">
        <f t="shared" si="101"/>
        <v/>
      </c>
      <c r="DO113" s="23" t="str">
        <f t="shared" si="102"/>
        <v/>
      </c>
      <c r="DP113" s="23" t="str">
        <f t="shared" si="103"/>
        <v/>
      </c>
      <c r="DQ113" s="23" t="str">
        <f t="shared" si="104"/>
        <v/>
      </c>
      <c r="DR113" s="23" t="str">
        <f t="shared" si="105"/>
        <v/>
      </c>
      <c r="DS113" s="23" t="str">
        <f t="shared" si="106"/>
        <v/>
      </c>
      <c r="DT113" s="23" t="str">
        <f t="shared" si="107"/>
        <v/>
      </c>
      <c r="DU113" s="23" t="str">
        <f t="shared" si="108"/>
        <v/>
      </c>
      <c r="DV113" s="23" t="str">
        <f t="shared" si="109"/>
        <v/>
      </c>
      <c r="DW113" s="23" t="str">
        <f t="shared" si="110"/>
        <v/>
      </c>
      <c r="DX113" s="23" t="str">
        <f t="shared" si="111"/>
        <v/>
      </c>
      <c r="DY113" s="23" t="str">
        <f t="shared" si="112"/>
        <v/>
      </c>
      <c r="DZ113" s="23" t="str">
        <f t="shared" si="113"/>
        <v/>
      </c>
      <c r="EA113" s="23" t="str">
        <f t="shared" si="114"/>
        <v/>
      </c>
      <c r="EB113" s="23" t="str">
        <f t="shared" si="115"/>
        <v/>
      </c>
      <c r="EC113" s="23" t="str">
        <f t="shared" si="116"/>
        <v/>
      </c>
      <c r="ED113" s="23" t="str">
        <f t="shared" si="117"/>
        <v/>
      </c>
      <c r="EE113" s="23" t="str">
        <f t="shared" si="118"/>
        <v/>
      </c>
    </row>
    <row r="114" spans="1:135" ht="11.25" customHeight="1">
      <c r="A114" s="45"/>
      <c r="B114" s="45"/>
      <c r="C114" s="45"/>
      <c r="D114" s="45"/>
      <c r="E114" s="46"/>
      <c r="F114" s="46"/>
      <c r="G114" s="48"/>
      <c r="H114" s="48"/>
      <c r="I114" s="66"/>
      <c r="J114" s="45"/>
      <c r="K114" s="45"/>
      <c r="L114" s="58"/>
      <c r="M114" s="62"/>
      <c r="N114" s="45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0"/>
        <v/>
      </c>
      <c r="DD114" s="23" t="str">
        <f t="shared" si="91"/>
        <v/>
      </c>
      <c r="DE114" s="23" t="str">
        <f t="shared" si="92"/>
        <v/>
      </c>
      <c r="DF114" s="23" t="str">
        <f t="shared" si="93"/>
        <v/>
      </c>
      <c r="DG114" s="23" t="str">
        <f t="shared" si="94"/>
        <v/>
      </c>
      <c r="DH114" s="23" t="str">
        <f t="shared" si="95"/>
        <v/>
      </c>
      <c r="DI114" s="23" t="str">
        <f t="shared" si="96"/>
        <v/>
      </c>
      <c r="DJ114" s="23" t="str">
        <f t="shared" si="97"/>
        <v/>
      </c>
      <c r="DK114" s="23" t="str">
        <f t="shared" si="98"/>
        <v/>
      </c>
      <c r="DL114" s="23" t="str">
        <f t="shared" si="99"/>
        <v/>
      </c>
      <c r="DM114" s="23" t="str">
        <f t="shared" si="100"/>
        <v/>
      </c>
      <c r="DN114" s="23" t="str">
        <f t="shared" si="101"/>
        <v/>
      </c>
      <c r="DO114" s="23" t="str">
        <f t="shared" si="102"/>
        <v/>
      </c>
      <c r="DP114" s="23" t="str">
        <f t="shared" si="103"/>
        <v/>
      </c>
      <c r="DQ114" s="23" t="str">
        <f t="shared" si="104"/>
        <v/>
      </c>
      <c r="DR114" s="23" t="str">
        <f t="shared" si="105"/>
        <v/>
      </c>
      <c r="DS114" s="23" t="str">
        <f t="shared" si="106"/>
        <v/>
      </c>
      <c r="DT114" s="23" t="str">
        <f t="shared" si="107"/>
        <v/>
      </c>
      <c r="DU114" s="23" t="str">
        <f t="shared" si="108"/>
        <v/>
      </c>
      <c r="DV114" s="23" t="str">
        <f t="shared" si="109"/>
        <v/>
      </c>
      <c r="DW114" s="23" t="str">
        <f t="shared" si="110"/>
        <v/>
      </c>
      <c r="DX114" s="23" t="str">
        <f t="shared" si="111"/>
        <v/>
      </c>
      <c r="DY114" s="23" t="str">
        <f t="shared" si="112"/>
        <v/>
      </c>
      <c r="DZ114" s="23" t="str">
        <f t="shared" si="113"/>
        <v/>
      </c>
      <c r="EA114" s="23" t="str">
        <f t="shared" si="114"/>
        <v/>
      </c>
      <c r="EB114" s="23" t="str">
        <f t="shared" si="115"/>
        <v/>
      </c>
      <c r="EC114" s="23" t="str">
        <f t="shared" si="116"/>
        <v/>
      </c>
      <c r="ED114" s="23" t="str">
        <f t="shared" si="117"/>
        <v/>
      </c>
      <c r="EE114" s="23" t="str">
        <f t="shared" si="118"/>
        <v/>
      </c>
    </row>
    <row r="115" spans="1:135" ht="11.25" customHeight="1">
      <c r="A115" s="45"/>
      <c r="B115" s="45"/>
      <c r="C115" s="45"/>
      <c r="D115" s="45"/>
      <c r="E115" s="46"/>
      <c r="F115" s="46"/>
      <c r="G115" s="48"/>
      <c r="H115" s="48"/>
      <c r="I115" s="66"/>
      <c r="J115" s="45"/>
      <c r="K115" s="45"/>
      <c r="L115" s="58"/>
      <c r="M115" s="62"/>
      <c r="N115" s="45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0"/>
        <v/>
      </c>
      <c r="DD115" s="23" t="str">
        <f t="shared" si="91"/>
        <v/>
      </c>
      <c r="DE115" s="23" t="str">
        <f t="shared" si="92"/>
        <v/>
      </c>
      <c r="DF115" s="23" t="str">
        <f t="shared" si="93"/>
        <v/>
      </c>
      <c r="DG115" s="23" t="str">
        <f t="shared" si="94"/>
        <v/>
      </c>
      <c r="DH115" s="23" t="str">
        <f t="shared" si="95"/>
        <v/>
      </c>
      <c r="DI115" s="23" t="str">
        <f t="shared" si="96"/>
        <v/>
      </c>
      <c r="DJ115" s="23" t="str">
        <f t="shared" si="97"/>
        <v/>
      </c>
      <c r="DK115" s="23" t="str">
        <f t="shared" si="98"/>
        <v/>
      </c>
      <c r="DL115" s="23" t="str">
        <f t="shared" si="99"/>
        <v/>
      </c>
      <c r="DM115" s="23" t="str">
        <f t="shared" si="100"/>
        <v/>
      </c>
      <c r="DN115" s="23" t="str">
        <f t="shared" si="101"/>
        <v/>
      </c>
      <c r="DO115" s="23" t="str">
        <f t="shared" si="102"/>
        <v/>
      </c>
      <c r="DP115" s="23" t="str">
        <f t="shared" si="103"/>
        <v/>
      </c>
      <c r="DQ115" s="23" t="str">
        <f t="shared" si="104"/>
        <v/>
      </c>
      <c r="DR115" s="23" t="str">
        <f t="shared" si="105"/>
        <v/>
      </c>
      <c r="DS115" s="23" t="str">
        <f t="shared" si="106"/>
        <v/>
      </c>
      <c r="DT115" s="23" t="str">
        <f t="shared" si="107"/>
        <v/>
      </c>
      <c r="DU115" s="23" t="str">
        <f t="shared" si="108"/>
        <v/>
      </c>
      <c r="DV115" s="23" t="str">
        <f t="shared" si="109"/>
        <v/>
      </c>
      <c r="DW115" s="23" t="str">
        <f t="shared" si="110"/>
        <v/>
      </c>
      <c r="DX115" s="23" t="str">
        <f t="shared" si="111"/>
        <v/>
      </c>
      <c r="DY115" s="23" t="str">
        <f t="shared" si="112"/>
        <v/>
      </c>
      <c r="DZ115" s="23" t="str">
        <f t="shared" si="113"/>
        <v/>
      </c>
      <c r="EA115" s="23" t="str">
        <f t="shared" si="114"/>
        <v/>
      </c>
      <c r="EB115" s="23" t="str">
        <f t="shared" si="115"/>
        <v/>
      </c>
      <c r="EC115" s="23" t="str">
        <f t="shared" si="116"/>
        <v/>
      </c>
      <c r="ED115" s="23" t="str">
        <f t="shared" si="117"/>
        <v/>
      </c>
      <c r="EE115" s="23" t="str">
        <f t="shared" si="118"/>
        <v/>
      </c>
    </row>
    <row r="116" spans="1:135" ht="11.25" customHeight="1">
      <c r="A116" s="45"/>
      <c r="B116" s="45"/>
      <c r="C116" s="45"/>
      <c r="D116" s="45"/>
      <c r="E116" s="46"/>
      <c r="F116" s="46"/>
      <c r="G116" s="48"/>
      <c r="H116" s="48"/>
      <c r="I116" s="66"/>
      <c r="J116" s="45"/>
      <c r="K116" s="45"/>
      <c r="L116" s="58"/>
      <c r="M116" s="62"/>
      <c r="N116" s="45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0"/>
        <v/>
      </c>
      <c r="DD116" s="23" t="str">
        <f t="shared" si="91"/>
        <v/>
      </c>
      <c r="DE116" s="23" t="str">
        <f t="shared" si="92"/>
        <v/>
      </c>
      <c r="DF116" s="23" t="str">
        <f t="shared" si="93"/>
        <v/>
      </c>
      <c r="DG116" s="23" t="str">
        <f t="shared" si="94"/>
        <v/>
      </c>
      <c r="DH116" s="23" t="str">
        <f t="shared" si="95"/>
        <v/>
      </c>
      <c r="DI116" s="23" t="str">
        <f t="shared" si="96"/>
        <v/>
      </c>
      <c r="DJ116" s="23" t="str">
        <f t="shared" si="97"/>
        <v/>
      </c>
      <c r="DK116" s="23" t="str">
        <f t="shared" si="98"/>
        <v/>
      </c>
      <c r="DL116" s="23" t="str">
        <f t="shared" si="99"/>
        <v/>
      </c>
      <c r="DM116" s="23" t="str">
        <f t="shared" si="100"/>
        <v/>
      </c>
      <c r="DN116" s="23" t="str">
        <f t="shared" si="101"/>
        <v/>
      </c>
      <c r="DO116" s="23" t="str">
        <f t="shared" si="102"/>
        <v/>
      </c>
      <c r="DP116" s="23" t="str">
        <f t="shared" si="103"/>
        <v/>
      </c>
      <c r="DQ116" s="23" t="str">
        <f t="shared" si="104"/>
        <v/>
      </c>
      <c r="DR116" s="23" t="str">
        <f t="shared" si="105"/>
        <v/>
      </c>
      <c r="DS116" s="23" t="str">
        <f t="shared" si="106"/>
        <v/>
      </c>
      <c r="DT116" s="23" t="str">
        <f t="shared" si="107"/>
        <v/>
      </c>
      <c r="DU116" s="23" t="str">
        <f t="shared" si="108"/>
        <v/>
      </c>
      <c r="DV116" s="23" t="str">
        <f t="shared" si="109"/>
        <v/>
      </c>
      <c r="DW116" s="23" t="str">
        <f t="shared" si="110"/>
        <v/>
      </c>
      <c r="DX116" s="23" t="str">
        <f t="shared" si="111"/>
        <v/>
      </c>
      <c r="DY116" s="23" t="str">
        <f t="shared" si="112"/>
        <v/>
      </c>
      <c r="DZ116" s="23" t="str">
        <f t="shared" si="113"/>
        <v/>
      </c>
      <c r="EA116" s="23" t="str">
        <f t="shared" si="114"/>
        <v/>
      </c>
      <c r="EB116" s="23" t="str">
        <f t="shared" si="115"/>
        <v/>
      </c>
      <c r="EC116" s="23" t="str">
        <f t="shared" si="116"/>
        <v/>
      </c>
      <c r="ED116" s="23" t="str">
        <f t="shared" si="117"/>
        <v/>
      </c>
      <c r="EE116" s="23" t="str">
        <f t="shared" si="118"/>
        <v/>
      </c>
    </row>
    <row r="117" spans="1:135" ht="11.25" customHeight="1">
      <c r="A117" s="45"/>
      <c r="B117" s="45"/>
      <c r="C117" s="45"/>
      <c r="D117" s="45"/>
      <c r="E117" s="46"/>
      <c r="F117" s="46"/>
      <c r="G117" s="48"/>
      <c r="H117" s="48"/>
      <c r="I117" s="66"/>
      <c r="J117" s="45"/>
      <c r="K117" s="45"/>
      <c r="L117" s="58"/>
      <c r="M117" s="62"/>
      <c r="N117" s="45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0"/>
        <v/>
      </c>
      <c r="DD117" s="23" t="str">
        <f t="shared" si="91"/>
        <v/>
      </c>
      <c r="DE117" s="23" t="str">
        <f t="shared" si="92"/>
        <v/>
      </c>
      <c r="DF117" s="23" t="str">
        <f t="shared" si="93"/>
        <v/>
      </c>
      <c r="DG117" s="23" t="str">
        <f t="shared" si="94"/>
        <v/>
      </c>
      <c r="DH117" s="23" t="str">
        <f t="shared" si="95"/>
        <v/>
      </c>
      <c r="DI117" s="23" t="str">
        <f t="shared" si="96"/>
        <v/>
      </c>
      <c r="DJ117" s="23" t="str">
        <f t="shared" si="97"/>
        <v/>
      </c>
      <c r="DK117" s="23" t="str">
        <f t="shared" si="98"/>
        <v/>
      </c>
      <c r="DL117" s="23" t="str">
        <f t="shared" si="99"/>
        <v/>
      </c>
      <c r="DM117" s="23" t="str">
        <f t="shared" si="100"/>
        <v/>
      </c>
      <c r="DN117" s="23" t="str">
        <f t="shared" si="101"/>
        <v/>
      </c>
      <c r="DO117" s="23" t="str">
        <f t="shared" si="102"/>
        <v/>
      </c>
      <c r="DP117" s="23" t="str">
        <f t="shared" si="103"/>
        <v/>
      </c>
      <c r="DQ117" s="23" t="str">
        <f t="shared" si="104"/>
        <v/>
      </c>
      <c r="DR117" s="23" t="str">
        <f t="shared" si="105"/>
        <v/>
      </c>
      <c r="DS117" s="23" t="str">
        <f t="shared" si="106"/>
        <v/>
      </c>
      <c r="DT117" s="23" t="str">
        <f t="shared" si="107"/>
        <v/>
      </c>
      <c r="DU117" s="23" t="str">
        <f t="shared" si="108"/>
        <v/>
      </c>
      <c r="DV117" s="23" t="str">
        <f t="shared" si="109"/>
        <v/>
      </c>
      <c r="DW117" s="23" t="str">
        <f t="shared" si="110"/>
        <v/>
      </c>
      <c r="DX117" s="23" t="str">
        <f t="shared" si="111"/>
        <v/>
      </c>
      <c r="DY117" s="23" t="str">
        <f t="shared" si="112"/>
        <v/>
      </c>
      <c r="DZ117" s="23" t="str">
        <f t="shared" si="113"/>
        <v/>
      </c>
      <c r="EA117" s="23" t="str">
        <f t="shared" si="114"/>
        <v/>
      </c>
      <c r="EB117" s="23" t="str">
        <f t="shared" si="115"/>
        <v/>
      </c>
      <c r="EC117" s="23" t="str">
        <f t="shared" si="116"/>
        <v/>
      </c>
      <c r="ED117" s="23" t="str">
        <f t="shared" si="117"/>
        <v/>
      </c>
      <c r="EE117" s="23" t="str">
        <f t="shared" si="118"/>
        <v/>
      </c>
    </row>
    <row r="118" spans="1:135" ht="11.25" customHeight="1">
      <c r="A118" s="45"/>
      <c r="B118" s="45"/>
      <c r="C118" s="45"/>
      <c r="D118" s="45"/>
      <c r="E118" s="46"/>
      <c r="F118" s="46"/>
      <c r="G118" s="48"/>
      <c r="H118" s="48"/>
      <c r="I118" s="66"/>
      <c r="J118" s="45"/>
      <c r="K118" s="45"/>
      <c r="L118" s="58"/>
      <c r="M118" s="62"/>
      <c r="N118" s="45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0"/>
        <v/>
      </c>
      <c r="DD118" s="23" t="str">
        <f t="shared" si="91"/>
        <v/>
      </c>
      <c r="DE118" s="23" t="str">
        <f t="shared" si="92"/>
        <v/>
      </c>
      <c r="DF118" s="23" t="str">
        <f t="shared" si="93"/>
        <v/>
      </c>
      <c r="DG118" s="23" t="str">
        <f t="shared" si="94"/>
        <v/>
      </c>
      <c r="DH118" s="23" t="str">
        <f t="shared" si="95"/>
        <v/>
      </c>
      <c r="DI118" s="23" t="str">
        <f t="shared" si="96"/>
        <v/>
      </c>
      <c r="DJ118" s="23" t="str">
        <f t="shared" si="97"/>
        <v/>
      </c>
      <c r="DK118" s="23" t="str">
        <f t="shared" si="98"/>
        <v/>
      </c>
      <c r="DL118" s="23" t="str">
        <f t="shared" si="99"/>
        <v/>
      </c>
      <c r="DM118" s="23" t="str">
        <f t="shared" si="100"/>
        <v/>
      </c>
      <c r="DN118" s="23" t="str">
        <f t="shared" si="101"/>
        <v/>
      </c>
      <c r="DO118" s="23" t="str">
        <f t="shared" si="102"/>
        <v/>
      </c>
      <c r="DP118" s="23" t="str">
        <f t="shared" si="103"/>
        <v/>
      </c>
      <c r="DQ118" s="23" t="str">
        <f t="shared" si="104"/>
        <v/>
      </c>
      <c r="DR118" s="23" t="str">
        <f t="shared" si="105"/>
        <v/>
      </c>
      <c r="DS118" s="23" t="str">
        <f t="shared" si="106"/>
        <v/>
      </c>
      <c r="DT118" s="23" t="str">
        <f t="shared" si="107"/>
        <v/>
      </c>
      <c r="DU118" s="23" t="str">
        <f t="shared" si="108"/>
        <v/>
      </c>
      <c r="DV118" s="23" t="str">
        <f t="shared" si="109"/>
        <v/>
      </c>
      <c r="DW118" s="23" t="str">
        <f t="shared" si="110"/>
        <v/>
      </c>
      <c r="DX118" s="23" t="str">
        <f t="shared" si="111"/>
        <v/>
      </c>
      <c r="DY118" s="23" t="str">
        <f t="shared" si="112"/>
        <v/>
      </c>
      <c r="DZ118" s="23" t="str">
        <f t="shared" si="113"/>
        <v/>
      </c>
      <c r="EA118" s="23" t="str">
        <f t="shared" si="114"/>
        <v/>
      </c>
      <c r="EB118" s="23" t="str">
        <f t="shared" si="115"/>
        <v/>
      </c>
      <c r="EC118" s="23" t="str">
        <f t="shared" si="116"/>
        <v/>
      </c>
      <c r="ED118" s="23" t="str">
        <f t="shared" si="117"/>
        <v/>
      </c>
      <c r="EE118" s="23" t="str">
        <f t="shared" si="118"/>
        <v/>
      </c>
    </row>
    <row r="119" spans="1:135" ht="11.25" customHeight="1">
      <c r="A119" s="45"/>
      <c r="B119" s="45"/>
      <c r="C119" s="45"/>
      <c r="D119" s="45"/>
      <c r="E119" s="46"/>
      <c r="F119" s="46"/>
      <c r="G119" s="48"/>
      <c r="H119" s="48"/>
      <c r="I119" s="66"/>
      <c r="J119" s="45"/>
      <c r="K119" s="45"/>
      <c r="L119" s="58"/>
      <c r="M119" s="62"/>
      <c r="N119" s="45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0"/>
        <v/>
      </c>
      <c r="DD119" s="23" t="str">
        <f t="shared" si="91"/>
        <v/>
      </c>
      <c r="DE119" s="23" t="str">
        <f t="shared" si="92"/>
        <v/>
      </c>
      <c r="DF119" s="23" t="str">
        <f t="shared" si="93"/>
        <v/>
      </c>
      <c r="DG119" s="23" t="str">
        <f t="shared" si="94"/>
        <v/>
      </c>
      <c r="DH119" s="23" t="str">
        <f t="shared" si="95"/>
        <v/>
      </c>
      <c r="DI119" s="23" t="str">
        <f t="shared" si="96"/>
        <v/>
      </c>
      <c r="DJ119" s="23" t="str">
        <f t="shared" si="97"/>
        <v/>
      </c>
      <c r="DK119" s="23" t="str">
        <f t="shared" si="98"/>
        <v/>
      </c>
      <c r="DL119" s="23" t="str">
        <f t="shared" si="99"/>
        <v/>
      </c>
      <c r="DM119" s="23" t="str">
        <f t="shared" si="100"/>
        <v/>
      </c>
      <c r="DN119" s="23" t="str">
        <f t="shared" si="101"/>
        <v/>
      </c>
      <c r="DO119" s="23" t="str">
        <f t="shared" si="102"/>
        <v/>
      </c>
      <c r="DP119" s="23" t="str">
        <f t="shared" si="103"/>
        <v/>
      </c>
      <c r="DQ119" s="23" t="str">
        <f t="shared" si="104"/>
        <v/>
      </c>
      <c r="DR119" s="23" t="str">
        <f t="shared" si="105"/>
        <v/>
      </c>
      <c r="DS119" s="23" t="str">
        <f t="shared" si="106"/>
        <v/>
      </c>
      <c r="DT119" s="23" t="str">
        <f t="shared" si="107"/>
        <v/>
      </c>
      <c r="DU119" s="23" t="str">
        <f t="shared" si="108"/>
        <v/>
      </c>
      <c r="DV119" s="23" t="str">
        <f t="shared" si="109"/>
        <v/>
      </c>
      <c r="DW119" s="23" t="str">
        <f t="shared" si="110"/>
        <v/>
      </c>
      <c r="DX119" s="23" t="str">
        <f t="shared" si="111"/>
        <v/>
      </c>
      <c r="DY119" s="23" t="str">
        <f t="shared" si="112"/>
        <v/>
      </c>
      <c r="DZ119" s="23" t="str">
        <f t="shared" si="113"/>
        <v/>
      </c>
      <c r="EA119" s="23" t="str">
        <f t="shared" si="114"/>
        <v/>
      </c>
      <c r="EB119" s="23" t="str">
        <f t="shared" si="115"/>
        <v/>
      </c>
      <c r="EC119" s="23" t="str">
        <f t="shared" si="116"/>
        <v/>
      </c>
      <c r="ED119" s="23" t="str">
        <f t="shared" si="117"/>
        <v/>
      </c>
      <c r="EE119" s="23" t="str">
        <f t="shared" si="118"/>
        <v/>
      </c>
    </row>
    <row r="120" spans="1:135" ht="11.25" customHeight="1">
      <c r="A120" s="45"/>
      <c r="B120" s="45"/>
      <c r="C120" s="45"/>
      <c r="D120" s="45"/>
      <c r="E120" s="46"/>
      <c r="F120" s="46"/>
      <c r="G120" s="48"/>
      <c r="H120" s="48"/>
      <c r="I120" s="66"/>
      <c r="J120" s="45"/>
      <c r="K120" s="45"/>
      <c r="L120" s="58"/>
      <c r="M120" s="62"/>
      <c r="N120" s="45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0"/>
        <v/>
      </c>
      <c r="DD120" s="23" t="str">
        <f t="shared" si="91"/>
        <v/>
      </c>
      <c r="DE120" s="23" t="str">
        <f t="shared" si="92"/>
        <v/>
      </c>
      <c r="DF120" s="23" t="str">
        <f t="shared" si="93"/>
        <v/>
      </c>
      <c r="DG120" s="23" t="str">
        <f t="shared" si="94"/>
        <v/>
      </c>
      <c r="DH120" s="23" t="str">
        <f t="shared" si="95"/>
        <v/>
      </c>
      <c r="DI120" s="23" t="str">
        <f t="shared" si="96"/>
        <v/>
      </c>
      <c r="DJ120" s="23" t="str">
        <f t="shared" si="97"/>
        <v/>
      </c>
      <c r="DK120" s="23" t="str">
        <f t="shared" si="98"/>
        <v/>
      </c>
      <c r="DL120" s="23" t="str">
        <f t="shared" si="99"/>
        <v/>
      </c>
      <c r="DM120" s="23" t="str">
        <f t="shared" si="100"/>
        <v/>
      </c>
      <c r="DN120" s="23" t="str">
        <f t="shared" si="101"/>
        <v/>
      </c>
      <c r="DO120" s="23" t="str">
        <f t="shared" si="102"/>
        <v/>
      </c>
      <c r="DP120" s="23" t="str">
        <f t="shared" si="103"/>
        <v/>
      </c>
      <c r="DQ120" s="23" t="str">
        <f t="shared" si="104"/>
        <v/>
      </c>
      <c r="DR120" s="23" t="str">
        <f t="shared" si="105"/>
        <v/>
      </c>
      <c r="DS120" s="23" t="str">
        <f t="shared" si="106"/>
        <v/>
      </c>
      <c r="DT120" s="23" t="str">
        <f t="shared" si="107"/>
        <v/>
      </c>
      <c r="DU120" s="23" t="str">
        <f t="shared" si="108"/>
        <v/>
      </c>
      <c r="DV120" s="23" t="str">
        <f t="shared" si="109"/>
        <v/>
      </c>
      <c r="DW120" s="23" t="str">
        <f t="shared" si="110"/>
        <v/>
      </c>
      <c r="DX120" s="23" t="str">
        <f t="shared" si="111"/>
        <v/>
      </c>
      <c r="DY120" s="23" t="str">
        <f t="shared" si="112"/>
        <v/>
      </c>
      <c r="DZ120" s="23" t="str">
        <f t="shared" si="113"/>
        <v/>
      </c>
      <c r="EA120" s="23" t="str">
        <f t="shared" si="114"/>
        <v/>
      </c>
      <c r="EB120" s="23" t="str">
        <f t="shared" si="115"/>
        <v/>
      </c>
      <c r="EC120" s="23" t="str">
        <f t="shared" si="116"/>
        <v/>
      </c>
      <c r="ED120" s="23" t="str">
        <f t="shared" si="117"/>
        <v/>
      </c>
      <c r="EE120" s="23" t="str">
        <f t="shared" si="118"/>
        <v/>
      </c>
    </row>
    <row r="121" spans="1:135" ht="11.25" customHeight="1">
      <c r="A121" s="45"/>
      <c r="B121" s="45"/>
      <c r="C121" s="45"/>
      <c r="D121" s="45"/>
      <c r="E121" s="46"/>
      <c r="F121" s="46"/>
      <c r="G121" s="48"/>
      <c r="H121" s="48"/>
      <c r="I121" s="66"/>
      <c r="J121" s="45"/>
      <c r="K121" s="45"/>
      <c r="L121" s="58"/>
      <c r="M121" s="62"/>
      <c r="N121" s="45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0"/>
        <v/>
      </c>
      <c r="DD121" s="23" t="str">
        <f t="shared" si="91"/>
        <v/>
      </c>
      <c r="DE121" s="23" t="str">
        <f t="shared" si="92"/>
        <v/>
      </c>
      <c r="DF121" s="23" t="str">
        <f t="shared" si="93"/>
        <v/>
      </c>
      <c r="DG121" s="23" t="str">
        <f t="shared" si="94"/>
        <v/>
      </c>
      <c r="DH121" s="23" t="str">
        <f t="shared" si="95"/>
        <v/>
      </c>
      <c r="DI121" s="23" t="str">
        <f t="shared" si="96"/>
        <v/>
      </c>
      <c r="DJ121" s="23" t="str">
        <f t="shared" si="97"/>
        <v/>
      </c>
      <c r="DK121" s="23" t="str">
        <f t="shared" si="98"/>
        <v/>
      </c>
      <c r="DL121" s="23" t="str">
        <f t="shared" si="99"/>
        <v/>
      </c>
      <c r="DM121" s="23" t="str">
        <f t="shared" si="100"/>
        <v/>
      </c>
      <c r="DN121" s="23" t="str">
        <f t="shared" si="101"/>
        <v/>
      </c>
      <c r="DO121" s="23" t="str">
        <f t="shared" si="102"/>
        <v/>
      </c>
      <c r="DP121" s="23" t="str">
        <f t="shared" si="103"/>
        <v/>
      </c>
      <c r="DQ121" s="23" t="str">
        <f t="shared" si="104"/>
        <v/>
      </c>
      <c r="DR121" s="23" t="str">
        <f t="shared" si="105"/>
        <v/>
      </c>
      <c r="DS121" s="23" t="str">
        <f t="shared" si="106"/>
        <v/>
      </c>
      <c r="DT121" s="23" t="str">
        <f t="shared" si="107"/>
        <v/>
      </c>
      <c r="DU121" s="23" t="str">
        <f t="shared" si="108"/>
        <v/>
      </c>
      <c r="DV121" s="23" t="str">
        <f t="shared" si="109"/>
        <v/>
      </c>
      <c r="DW121" s="23" t="str">
        <f t="shared" si="110"/>
        <v/>
      </c>
      <c r="DX121" s="23" t="str">
        <f t="shared" si="111"/>
        <v/>
      </c>
      <c r="DY121" s="23" t="str">
        <f t="shared" si="112"/>
        <v/>
      </c>
      <c r="DZ121" s="23" t="str">
        <f t="shared" si="113"/>
        <v/>
      </c>
      <c r="EA121" s="23" t="str">
        <f t="shared" si="114"/>
        <v/>
      </c>
      <c r="EB121" s="23" t="str">
        <f t="shared" si="115"/>
        <v/>
      </c>
      <c r="EC121" s="23" t="str">
        <f t="shared" si="116"/>
        <v/>
      </c>
      <c r="ED121" s="23" t="str">
        <f t="shared" si="117"/>
        <v/>
      </c>
      <c r="EE121" s="23" t="str">
        <f t="shared" si="118"/>
        <v/>
      </c>
    </row>
    <row r="122" spans="1:135" ht="11.25" customHeight="1">
      <c r="A122" s="45"/>
      <c r="B122" s="45"/>
      <c r="C122" s="45"/>
      <c r="D122" s="45"/>
      <c r="E122" s="46"/>
      <c r="F122" s="46"/>
      <c r="G122" s="48"/>
      <c r="H122" s="48"/>
      <c r="I122" s="66"/>
      <c r="J122" s="61"/>
      <c r="K122" s="61"/>
      <c r="L122" s="58"/>
      <c r="M122" s="62"/>
      <c r="N122" s="45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0"/>
        <v/>
      </c>
      <c r="DD122" s="23" t="str">
        <f t="shared" si="91"/>
        <v/>
      </c>
      <c r="DE122" s="23" t="str">
        <f t="shared" si="92"/>
        <v/>
      </c>
      <c r="DF122" s="23" t="str">
        <f t="shared" si="93"/>
        <v/>
      </c>
      <c r="DG122" s="23" t="str">
        <f t="shared" si="94"/>
        <v/>
      </c>
      <c r="DH122" s="23" t="str">
        <f t="shared" si="95"/>
        <v/>
      </c>
      <c r="DI122" s="23" t="str">
        <f t="shared" si="96"/>
        <v/>
      </c>
      <c r="DJ122" s="23" t="str">
        <f t="shared" si="97"/>
        <v/>
      </c>
      <c r="DK122" s="23" t="str">
        <f t="shared" si="98"/>
        <v/>
      </c>
      <c r="DL122" s="23" t="str">
        <f t="shared" si="99"/>
        <v/>
      </c>
      <c r="DM122" s="23" t="str">
        <f t="shared" si="100"/>
        <v/>
      </c>
      <c r="DN122" s="23" t="str">
        <f t="shared" si="101"/>
        <v/>
      </c>
      <c r="DO122" s="23" t="str">
        <f t="shared" si="102"/>
        <v/>
      </c>
      <c r="DP122" s="23" t="str">
        <f t="shared" si="103"/>
        <v/>
      </c>
      <c r="DQ122" s="23" t="str">
        <f t="shared" si="104"/>
        <v/>
      </c>
      <c r="DR122" s="23" t="str">
        <f t="shared" si="105"/>
        <v/>
      </c>
      <c r="DS122" s="23" t="str">
        <f t="shared" si="106"/>
        <v/>
      </c>
      <c r="DT122" s="23" t="str">
        <f t="shared" si="107"/>
        <v/>
      </c>
      <c r="DU122" s="23" t="str">
        <f t="shared" si="108"/>
        <v/>
      </c>
      <c r="DV122" s="23" t="str">
        <f t="shared" si="109"/>
        <v/>
      </c>
      <c r="DW122" s="23" t="str">
        <f t="shared" si="110"/>
        <v/>
      </c>
      <c r="DX122" s="23" t="str">
        <f t="shared" si="111"/>
        <v/>
      </c>
      <c r="DY122" s="23" t="str">
        <f t="shared" si="112"/>
        <v/>
      </c>
      <c r="DZ122" s="23" t="str">
        <f t="shared" si="113"/>
        <v/>
      </c>
      <c r="EA122" s="23" t="str">
        <f t="shared" si="114"/>
        <v/>
      </c>
      <c r="EB122" s="23" t="str">
        <f t="shared" si="115"/>
        <v/>
      </c>
      <c r="EC122" s="23" t="str">
        <f t="shared" si="116"/>
        <v/>
      </c>
      <c r="ED122" s="23" t="str">
        <f t="shared" si="117"/>
        <v/>
      </c>
      <c r="EE122" s="23" t="str">
        <f t="shared" si="118"/>
        <v/>
      </c>
    </row>
    <row r="123" spans="1:135" ht="11.25" customHeight="1">
      <c r="A123" s="45"/>
      <c r="B123" s="45"/>
      <c r="C123" s="45"/>
      <c r="D123" s="45"/>
      <c r="E123" s="46"/>
      <c r="F123" s="46"/>
      <c r="G123" s="48"/>
      <c r="H123" s="48"/>
      <c r="I123" s="66"/>
      <c r="J123" s="61"/>
      <c r="K123" s="61"/>
      <c r="L123" s="58"/>
      <c r="M123" s="62"/>
      <c r="N123" s="45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0"/>
        <v/>
      </c>
      <c r="DD123" s="23" t="str">
        <f t="shared" si="91"/>
        <v/>
      </c>
      <c r="DE123" s="23" t="str">
        <f t="shared" si="92"/>
        <v/>
      </c>
      <c r="DF123" s="23" t="str">
        <f t="shared" si="93"/>
        <v/>
      </c>
      <c r="DG123" s="23" t="str">
        <f t="shared" si="94"/>
        <v/>
      </c>
      <c r="DH123" s="23" t="str">
        <f t="shared" si="95"/>
        <v/>
      </c>
      <c r="DI123" s="23" t="str">
        <f t="shared" si="96"/>
        <v/>
      </c>
      <c r="DJ123" s="23" t="str">
        <f t="shared" si="97"/>
        <v/>
      </c>
      <c r="DK123" s="23" t="str">
        <f t="shared" si="98"/>
        <v/>
      </c>
      <c r="DL123" s="23" t="str">
        <f t="shared" si="99"/>
        <v/>
      </c>
      <c r="DM123" s="23" t="str">
        <f t="shared" si="100"/>
        <v/>
      </c>
      <c r="DN123" s="23" t="str">
        <f t="shared" si="101"/>
        <v/>
      </c>
      <c r="DO123" s="23" t="str">
        <f t="shared" si="102"/>
        <v/>
      </c>
      <c r="DP123" s="23" t="str">
        <f t="shared" si="103"/>
        <v/>
      </c>
      <c r="DQ123" s="23" t="str">
        <f t="shared" si="104"/>
        <v/>
      </c>
      <c r="DR123" s="23" t="str">
        <f t="shared" si="105"/>
        <v/>
      </c>
      <c r="DS123" s="23" t="str">
        <f t="shared" si="106"/>
        <v/>
      </c>
      <c r="DT123" s="23" t="str">
        <f t="shared" si="107"/>
        <v/>
      </c>
      <c r="DU123" s="23" t="str">
        <f t="shared" si="108"/>
        <v/>
      </c>
      <c r="DV123" s="23" t="str">
        <f t="shared" si="109"/>
        <v/>
      </c>
      <c r="DW123" s="23" t="str">
        <f t="shared" si="110"/>
        <v/>
      </c>
      <c r="DX123" s="23" t="str">
        <f t="shared" si="111"/>
        <v/>
      </c>
      <c r="DY123" s="23" t="str">
        <f t="shared" si="112"/>
        <v/>
      </c>
      <c r="DZ123" s="23" t="str">
        <f t="shared" si="113"/>
        <v/>
      </c>
      <c r="EA123" s="23" t="str">
        <f t="shared" si="114"/>
        <v/>
      </c>
      <c r="EB123" s="23" t="str">
        <f t="shared" si="115"/>
        <v/>
      </c>
      <c r="EC123" s="23" t="str">
        <f t="shared" si="116"/>
        <v/>
      </c>
      <c r="ED123" s="23" t="str">
        <f t="shared" si="117"/>
        <v/>
      </c>
      <c r="EE123" s="23" t="str">
        <f t="shared" si="118"/>
        <v/>
      </c>
    </row>
    <row r="124" spans="1:135" ht="11.25" customHeight="1">
      <c r="A124" s="45"/>
      <c r="B124" s="45"/>
      <c r="C124" s="45"/>
      <c r="D124" s="45"/>
      <c r="E124" s="46"/>
      <c r="F124" s="46"/>
      <c r="G124" s="48"/>
      <c r="H124" s="48"/>
      <c r="I124" s="66"/>
      <c r="J124" s="61"/>
      <c r="K124" s="61"/>
      <c r="L124" s="58"/>
      <c r="M124" s="62"/>
      <c r="N124" s="45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0"/>
        <v/>
      </c>
      <c r="DD124" s="23" t="str">
        <f t="shared" si="91"/>
        <v/>
      </c>
      <c r="DE124" s="23" t="str">
        <f t="shared" si="92"/>
        <v/>
      </c>
      <c r="DF124" s="23" t="str">
        <f t="shared" si="93"/>
        <v/>
      </c>
      <c r="DG124" s="23" t="str">
        <f t="shared" si="94"/>
        <v/>
      </c>
      <c r="DH124" s="23" t="str">
        <f t="shared" si="95"/>
        <v/>
      </c>
      <c r="DI124" s="23" t="str">
        <f t="shared" si="96"/>
        <v/>
      </c>
      <c r="DJ124" s="23" t="str">
        <f t="shared" si="97"/>
        <v/>
      </c>
      <c r="DK124" s="23" t="str">
        <f t="shared" si="98"/>
        <v/>
      </c>
      <c r="DL124" s="23" t="str">
        <f t="shared" si="99"/>
        <v/>
      </c>
      <c r="DM124" s="23" t="str">
        <f t="shared" si="100"/>
        <v/>
      </c>
      <c r="DN124" s="23" t="str">
        <f t="shared" si="101"/>
        <v/>
      </c>
      <c r="DO124" s="23" t="str">
        <f t="shared" si="102"/>
        <v/>
      </c>
      <c r="DP124" s="23" t="str">
        <f t="shared" si="103"/>
        <v/>
      </c>
      <c r="DQ124" s="23" t="str">
        <f t="shared" si="104"/>
        <v/>
      </c>
      <c r="DR124" s="23" t="str">
        <f t="shared" si="105"/>
        <v/>
      </c>
      <c r="DS124" s="23" t="str">
        <f t="shared" si="106"/>
        <v/>
      </c>
      <c r="DT124" s="23" t="str">
        <f t="shared" si="107"/>
        <v/>
      </c>
      <c r="DU124" s="23" t="str">
        <f t="shared" si="108"/>
        <v/>
      </c>
      <c r="DV124" s="23" t="str">
        <f t="shared" si="109"/>
        <v/>
      </c>
      <c r="DW124" s="23" t="str">
        <f t="shared" si="110"/>
        <v/>
      </c>
      <c r="DX124" s="23" t="str">
        <f t="shared" si="111"/>
        <v/>
      </c>
      <c r="DY124" s="23" t="str">
        <f t="shared" si="112"/>
        <v/>
      </c>
      <c r="DZ124" s="23" t="str">
        <f t="shared" si="113"/>
        <v/>
      </c>
      <c r="EA124" s="23" t="str">
        <f t="shared" si="114"/>
        <v/>
      </c>
      <c r="EB124" s="23" t="str">
        <f t="shared" si="115"/>
        <v/>
      </c>
      <c r="EC124" s="23" t="str">
        <f t="shared" si="116"/>
        <v/>
      </c>
      <c r="ED124" s="23" t="str">
        <f t="shared" si="117"/>
        <v/>
      </c>
      <c r="EE124" s="23" t="str">
        <f t="shared" si="118"/>
        <v/>
      </c>
    </row>
    <row r="125" spans="1:135" ht="11.25" customHeight="1">
      <c r="A125" s="45"/>
      <c r="B125" s="45"/>
      <c r="C125" s="45"/>
      <c r="D125" s="45"/>
      <c r="E125" s="46"/>
      <c r="F125" s="46"/>
      <c r="G125" s="48"/>
      <c r="H125" s="48"/>
      <c r="I125" s="66"/>
      <c r="J125" s="61"/>
      <c r="K125" s="61"/>
      <c r="L125" s="58"/>
      <c r="M125" s="62"/>
      <c r="N125" s="45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0"/>
        <v/>
      </c>
      <c r="DD125" s="23" t="str">
        <f t="shared" si="91"/>
        <v/>
      </c>
      <c r="DE125" s="23" t="str">
        <f t="shared" si="92"/>
        <v/>
      </c>
      <c r="DF125" s="23" t="str">
        <f t="shared" si="93"/>
        <v/>
      </c>
      <c r="DG125" s="23" t="str">
        <f t="shared" si="94"/>
        <v/>
      </c>
      <c r="DH125" s="23" t="str">
        <f t="shared" si="95"/>
        <v/>
      </c>
      <c r="DI125" s="23" t="str">
        <f t="shared" si="96"/>
        <v/>
      </c>
      <c r="DJ125" s="23" t="str">
        <f t="shared" si="97"/>
        <v/>
      </c>
      <c r="DK125" s="23" t="str">
        <f t="shared" si="98"/>
        <v/>
      </c>
      <c r="DL125" s="23" t="str">
        <f t="shared" si="99"/>
        <v/>
      </c>
      <c r="DM125" s="23" t="str">
        <f t="shared" si="100"/>
        <v/>
      </c>
      <c r="DN125" s="23" t="str">
        <f t="shared" si="101"/>
        <v/>
      </c>
      <c r="DO125" s="23" t="str">
        <f t="shared" si="102"/>
        <v/>
      </c>
      <c r="DP125" s="23" t="str">
        <f t="shared" si="103"/>
        <v/>
      </c>
      <c r="DQ125" s="23" t="str">
        <f t="shared" si="104"/>
        <v/>
      </c>
      <c r="DR125" s="23" t="str">
        <f t="shared" si="105"/>
        <v/>
      </c>
      <c r="DS125" s="23" t="str">
        <f t="shared" si="106"/>
        <v/>
      </c>
      <c r="DT125" s="23" t="str">
        <f t="shared" si="107"/>
        <v/>
      </c>
      <c r="DU125" s="23" t="str">
        <f t="shared" si="108"/>
        <v/>
      </c>
      <c r="DV125" s="23" t="str">
        <f t="shared" si="109"/>
        <v/>
      </c>
      <c r="DW125" s="23" t="str">
        <f t="shared" si="110"/>
        <v/>
      </c>
      <c r="DX125" s="23" t="str">
        <f t="shared" si="111"/>
        <v/>
      </c>
      <c r="DY125" s="23" t="str">
        <f t="shared" si="112"/>
        <v/>
      </c>
      <c r="DZ125" s="23" t="str">
        <f t="shared" si="113"/>
        <v/>
      </c>
      <c r="EA125" s="23" t="str">
        <f t="shared" si="114"/>
        <v/>
      </c>
      <c r="EB125" s="23" t="str">
        <f t="shared" si="115"/>
        <v/>
      </c>
      <c r="EC125" s="23" t="str">
        <f t="shared" si="116"/>
        <v/>
      </c>
      <c r="ED125" s="23" t="str">
        <f t="shared" si="117"/>
        <v/>
      </c>
      <c r="EE125" s="23" t="str">
        <f t="shared" si="118"/>
        <v/>
      </c>
    </row>
    <row r="126" spans="1:135" ht="11.25" customHeight="1">
      <c r="A126" s="45"/>
      <c r="B126" s="45"/>
      <c r="C126" s="45"/>
      <c r="D126" s="45"/>
      <c r="E126" s="46"/>
      <c r="F126" s="46"/>
      <c r="G126" s="48"/>
      <c r="H126" s="48"/>
      <c r="I126" s="66"/>
      <c r="J126" s="61"/>
      <c r="K126" s="61"/>
      <c r="L126" s="58"/>
      <c r="M126" s="62"/>
      <c r="N126" s="45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0"/>
        <v/>
      </c>
      <c r="DD126" s="23" t="str">
        <f t="shared" si="91"/>
        <v/>
      </c>
      <c r="DE126" s="23" t="str">
        <f t="shared" si="92"/>
        <v/>
      </c>
      <c r="DF126" s="23" t="str">
        <f t="shared" si="93"/>
        <v/>
      </c>
      <c r="DG126" s="23" t="str">
        <f t="shared" si="94"/>
        <v/>
      </c>
      <c r="DH126" s="23" t="str">
        <f t="shared" si="95"/>
        <v/>
      </c>
      <c r="DI126" s="23" t="str">
        <f t="shared" si="96"/>
        <v/>
      </c>
      <c r="DJ126" s="23" t="str">
        <f t="shared" si="97"/>
        <v/>
      </c>
      <c r="DK126" s="23" t="str">
        <f t="shared" si="98"/>
        <v/>
      </c>
      <c r="DL126" s="23" t="str">
        <f t="shared" si="99"/>
        <v/>
      </c>
      <c r="DM126" s="23" t="str">
        <f t="shared" si="100"/>
        <v/>
      </c>
      <c r="DN126" s="23" t="str">
        <f t="shared" si="101"/>
        <v/>
      </c>
      <c r="DO126" s="23" t="str">
        <f t="shared" si="102"/>
        <v/>
      </c>
      <c r="DP126" s="23" t="str">
        <f t="shared" si="103"/>
        <v/>
      </c>
      <c r="DQ126" s="23" t="str">
        <f t="shared" si="104"/>
        <v/>
      </c>
      <c r="DR126" s="23" t="str">
        <f t="shared" si="105"/>
        <v/>
      </c>
      <c r="DS126" s="23" t="str">
        <f t="shared" si="106"/>
        <v/>
      </c>
      <c r="DT126" s="23" t="str">
        <f t="shared" si="107"/>
        <v/>
      </c>
      <c r="DU126" s="23" t="str">
        <f t="shared" si="108"/>
        <v/>
      </c>
      <c r="DV126" s="23" t="str">
        <f t="shared" si="109"/>
        <v/>
      </c>
      <c r="DW126" s="23" t="str">
        <f t="shared" si="110"/>
        <v/>
      </c>
      <c r="DX126" s="23" t="str">
        <f t="shared" si="111"/>
        <v/>
      </c>
      <c r="DY126" s="23" t="str">
        <f t="shared" si="112"/>
        <v/>
      </c>
      <c r="DZ126" s="23" t="str">
        <f t="shared" si="113"/>
        <v/>
      </c>
      <c r="EA126" s="23" t="str">
        <f t="shared" si="114"/>
        <v/>
      </c>
      <c r="EB126" s="23" t="str">
        <f t="shared" si="115"/>
        <v/>
      </c>
      <c r="EC126" s="23" t="str">
        <f t="shared" si="116"/>
        <v/>
      </c>
      <c r="ED126" s="23" t="str">
        <f t="shared" si="117"/>
        <v/>
      </c>
      <c r="EE126" s="23" t="str">
        <f t="shared" si="118"/>
        <v/>
      </c>
    </row>
    <row r="127" spans="1:135" ht="11.25" customHeight="1">
      <c r="A127" s="45"/>
      <c r="B127" s="45"/>
      <c r="C127" s="45"/>
      <c r="D127" s="45"/>
      <c r="E127" s="46"/>
      <c r="F127" s="46"/>
      <c r="G127" s="48"/>
      <c r="H127" s="48"/>
      <c r="I127" s="66"/>
      <c r="J127" s="61"/>
      <c r="K127" s="61"/>
      <c r="L127" s="58"/>
      <c r="M127" s="62"/>
      <c r="N127" s="45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0"/>
        <v/>
      </c>
      <c r="DD127" s="23" t="str">
        <f t="shared" si="91"/>
        <v/>
      </c>
      <c r="DE127" s="23" t="str">
        <f t="shared" si="92"/>
        <v/>
      </c>
      <c r="DF127" s="23" t="str">
        <f t="shared" si="93"/>
        <v/>
      </c>
      <c r="DG127" s="23" t="str">
        <f t="shared" si="94"/>
        <v/>
      </c>
      <c r="DH127" s="23" t="str">
        <f t="shared" si="95"/>
        <v/>
      </c>
      <c r="DI127" s="23" t="str">
        <f t="shared" si="96"/>
        <v/>
      </c>
      <c r="DJ127" s="23" t="str">
        <f t="shared" si="97"/>
        <v/>
      </c>
      <c r="DK127" s="23" t="str">
        <f t="shared" si="98"/>
        <v/>
      </c>
      <c r="DL127" s="23" t="str">
        <f t="shared" si="99"/>
        <v/>
      </c>
      <c r="DM127" s="23" t="str">
        <f t="shared" si="100"/>
        <v/>
      </c>
      <c r="DN127" s="23" t="str">
        <f t="shared" si="101"/>
        <v/>
      </c>
      <c r="DO127" s="23" t="str">
        <f t="shared" si="102"/>
        <v/>
      </c>
      <c r="DP127" s="23" t="str">
        <f t="shared" si="103"/>
        <v/>
      </c>
      <c r="DQ127" s="23" t="str">
        <f t="shared" si="104"/>
        <v/>
      </c>
      <c r="DR127" s="23" t="str">
        <f t="shared" si="105"/>
        <v/>
      </c>
      <c r="DS127" s="23" t="str">
        <f t="shared" si="106"/>
        <v/>
      </c>
      <c r="DT127" s="23" t="str">
        <f t="shared" si="107"/>
        <v/>
      </c>
      <c r="DU127" s="23" t="str">
        <f t="shared" si="108"/>
        <v/>
      </c>
      <c r="DV127" s="23" t="str">
        <f t="shared" si="109"/>
        <v/>
      </c>
      <c r="DW127" s="23" t="str">
        <f t="shared" si="110"/>
        <v/>
      </c>
      <c r="DX127" s="23" t="str">
        <f t="shared" si="111"/>
        <v/>
      </c>
      <c r="DY127" s="23" t="str">
        <f t="shared" si="112"/>
        <v/>
      </c>
      <c r="DZ127" s="23" t="str">
        <f t="shared" si="113"/>
        <v/>
      </c>
      <c r="EA127" s="23" t="str">
        <f t="shared" si="114"/>
        <v/>
      </c>
      <c r="EB127" s="23" t="str">
        <f t="shared" si="115"/>
        <v/>
      </c>
      <c r="EC127" s="23" t="str">
        <f t="shared" si="116"/>
        <v/>
      </c>
      <c r="ED127" s="23" t="str">
        <f t="shared" si="117"/>
        <v/>
      </c>
      <c r="EE127" s="23" t="str">
        <f t="shared" si="118"/>
        <v/>
      </c>
    </row>
    <row r="128" spans="1:135" ht="11.25" customHeight="1">
      <c r="A128" s="45"/>
      <c r="B128" s="45"/>
      <c r="C128" s="45"/>
      <c r="D128" s="45"/>
      <c r="E128" s="46"/>
      <c r="F128" s="46"/>
      <c r="G128" s="48"/>
      <c r="H128" s="48"/>
      <c r="I128" s="66"/>
      <c r="J128" s="61"/>
      <c r="K128" s="61"/>
      <c r="L128" s="58"/>
      <c r="M128" s="62"/>
      <c r="N128" s="45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0"/>
        <v/>
      </c>
      <c r="DD128" s="23" t="str">
        <f t="shared" si="91"/>
        <v/>
      </c>
      <c r="DE128" s="23" t="str">
        <f t="shared" si="92"/>
        <v/>
      </c>
      <c r="DF128" s="23" t="str">
        <f t="shared" si="93"/>
        <v/>
      </c>
      <c r="DG128" s="23" t="str">
        <f t="shared" si="94"/>
        <v/>
      </c>
      <c r="DH128" s="23" t="str">
        <f t="shared" si="95"/>
        <v/>
      </c>
      <c r="DI128" s="23" t="str">
        <f t="shared" si="96"/>
        <v/>
      </c>
      <c r="DJ128" s="23" t="str">
        <f t="shared" si="97"/>
        <v/>
      </c>
      <c r="DK128" s="23" t="str">
        <f t="shared" si="98"/>
        <v/>
      </c>
      <c r="DL128" s="23" t="str">
        <f t="shared" si="99"/>
        <v/>
      </c>
      <c r="DM128" s="23" t="str">
        <f t="shared" si="100"/>
        <v/>
      </c>
      <c r="DN128" s="23" t="str">
        <f t="shared" si="101"/>
        <v/>
      </c>
      <c r="DO128" s="23" t="str">
        <f t="shared" si="102"/>
        <v/>
      </c>
      <c r="DP128" s="23" t="str">
        <f t="shared" si="103"/>
        <v/>
      </c>
      <c r="DQ128" s="23" t="str">
        <f t="shared" si="104"/>
        <v/>
      </c>
      <c r="DR128" s="23" t="str">
        <f t="shared" si="105"/>
        <v/>
      </c>
      <c r="DS128" s="23" t="str">
        <f t="shared" si="106"/>
        <v/>
      </c>
      <c r="DT128" s="23" t="str">
        <f t="shared" si="107"/>
        <v/>
      </c>
      <c r="DU128" s="23" t="str">
        <f t="shared" si="108"/>
        <v/>
      </c>
      <c r="DV128" s="23" t="str">
        <f t="shared" si="109"/>
        <v/>
      </c>
      <c r="DW128" s="23" t="str">
        <f t="shared" si="110"/>
        <v/>
      </c>
      <c r="DX128" s="23" t="str">
        <f t="shared" si="111"/>
        <v/>
      </c>
      <c r="DY128" s="23" t="str">
        <f t="shared" si="112"/>
        <v/>
      </c>
      <c r="DZ128" s="23" t="str">
        <f t="shared" si="113"/>
        <v/>
      </c>
      <c r="EA128" s="23" t="str">
        <f t="shared" si="114"/>
        <v/>
      </c>
      <c r="EB128" s="23" t="str">
        <f t="shared" si="115"/>
        <v/>
      </c>
      <c r="EC128" s="23" t="str">
        <f t="shared" si="116"/>
        <v/>
      </c>
      <c r="ED128" s="23" t="str">
        <f t="shared" si="117"/>
        <v/>
      </c>
      <c r="EE128" s="23" t="str">
        <f t="shared" si="118"/>
        <v/>
      </c>
    </row>
    <row r="129" spans="1:135" ht="11.25" customHeight="1">
      <c r="A129" s="45"/>
      <c r="B129" s="45"/>
      <c r="C129" s="45"/>
      <c r="D129" s="45"/>
      <c r="E129" s="46"/>
      <c r="F129" s="46"/>
      <c r="G129" s="48"/>
      <c r="H129" s="48"/>
      <c r="I129" s="66"/>
      <c r="J129" s="61"/>
      <c r="K129" s="61"/>
      <c r="L129" s="58"/>
      <c r="M129" s="62"/>
      <c r="N129" s="45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ref="DC129:DC161" si="119">IF(Q129=1977,IF($E129=0,"",$E129),"")</f>
        <v/>
      </c>
      <c r="DD129" s="23" t="str">
        <f t="shared" ref="DD129:DD161" si="120">IF(Q129=1978,IF($E129=0,"",$E129),"")</f>
        <v/>
      </c>
      <c r="DE129" s="23" t="str">
        <f t="shared" ref="DE129:DE161" si="121">IF(Q129=1979,IF($E129=0,"",$E129),"")</f>
        <v/>
      </c>
      <c r="DF129" s="23" t="str">
        <f t="shared" ref="DF129:DF161" si="122">IF(Q129=1980,IF($E129=0,"",$E129),"")</f>
        <v/>
      </c>
      <c r="DG129" s="23" t="str">
        <f t="shared" ref="DG129:DG161" si="123">IF(Q129=1981,IF($E129=0,"",$E129),"")</f>
        <v/>
      </c>
      <c r="DH129" s="23" t="str">
        <f t="shared" ref="DH129:DH161" si="124">IF(Q129=1982,IF($E129=0,"",$E129),"")</f>
        <v/>
      </c>
      <c r="DI129" s="23" t="str">
        <f t="shared" ref="DI129:DI161" si="125">IF(Q129=1983,IF($E129=0,"",$E129),"")</f>
        <v/>
      </c>
      <c r="DJ129" s="23" t="str">
        <f t="shared" ref="DJ129:DJ161" si="126">IF(Q129=1984,IF($E129=0,"",$E129),"")</f>
        <v/>
      </c>
      <c r="DK129" s="23" t="str">
        <f t="shared" ref="DK129:DK161" si="127">IF(Q129=1985,IF($E129=0,"",$E129),"")</f>
        <v/>
      </c>
      <c r="DL129" s="23" t="str">
        <f t="shared" ref="DL129:DL161" si="128">IF(Q129=1986,IF($E129=0,"",$E129),"")</f>
        <v/>
      </c>
      <c r="DM129" s="23" t="str">
        <f t="shared" ref="DM129:DM161" si="129">IF(Q129=1987,IF($E129=0,"",$E129),"")</f>
        <v/>
      </c>
      <c r="DN129" s="23" t="str">
        <f t="shared" ref="DN129:DN161" si="130">IF(Q129=1988,IF($E129=0,"",$E129),"")</f>
        <v/>
      </c>
      <c r="DO129" s="23" t="str">
        <f t="shared" ref="DO129:DO161" si="131">IF(Q129=1989,IF($E129=0,"",$E129),"")</f>
        <v/>
      </c>
      <c r="DP129" s="23" t="str">
        <f t="shared" ref="DP129:DP161" si="132">IF(Q129=1990,IF($E129=0,"",$E129),"")</f>
        <v/>
      </c>
      <c r="DQ129" s="23" t="str">
        <f t="shared" ref="DQ129:DQ161" si="133">IF(Q129=1991,IF($E129=0,"",$E129),"")</f>
        <v/>
      </c>
      <c r="DR129" s="23" t="str">
        <f t="shared" ref="DR129:DR161" si="134">IF(Q129=1992,IF($E129=0,"",$E129),"")</f>
        <v/>
      </c>
      <c r="DS129" s="23" t="str">
        <f t="shared" ref="DS129:DS161" si="135">IF(Q129=1993,IF($E129=0,"",$E129),"")</f>
        <v/>
      </c>
      <c r="DT129" s="23" t="str">
        <f t="shared" ref="DT129:DT161" si="136">IF(Q129=1994,IF($E129=0,"",$E129),"")</f>
        <v/>
      </c>
      <c r="DU129" s="23" t="str">
        <f t="shared" ref="DU129:DU161" si="137">IF(Q129=1995,IF($E129=0,"",$E129),"")</f>
        <v/>
      </c>
      <c r="DV129" s="23" t="str">
        <f t="shared" ref="DV129:DV161" si="138">IF(Q129=1996,IF($E129=0,"",$E129),"")</f>
        <v/>
      </c>
      <c r="DW129" s="23" t="str">
        <f t="shared" ref="DW129:DW161" si="139">IF(Q129=1997,IF($E129=0,"",$E129),"")</f>
        <v/>
      </c>
      <c r="DX129" s="23" t="str">
        <f t="shared" ref="DX129:DX161" si="140">IF(Q129=1998,IF($E129=0,"",$E129),"")</f>
        <v/>
      </c>
      <c r="DY129" s="23" t="str">
        <f t="shared" ref="DY129:DY161" si="141">IF(Q129=1999,IF($E129=0,"",$E129),"")</f>
        <v/>
      </c>
      <c r="DZ129" s="23" t="str">
        <f t="shared" ref="DZ129:DZ161" si="142">IF(Q129=2000,IF($E129=0,"",$E129),"")</f>
        <v/>
      </c>
      <c r="EA129" s="23" t="str">
        <f t="shared" ref="EA129:EA161" si="143">IF(Q129=2001,IF($E129=0,"",$E129),"")</f>
        <v/>
      </c>
      <c r="EB129" s="23" t="str">
        <f t="shared" ref="EB129:EB161" si="144">IF(Q129=2002,IF($E129=0,"",$E129),"")</f>
        <v/>
      </c>
      <c r="EC129" s="23" t="str">
        <f t="shared" ref="EC129:EC161" si="145">IF(Q129=2003,IF($E129=0,"",$E129),"")</f>
        <v/>
      </c>
      <c r="ED129" s="23" t="str">
        <f t="shared" ref="ED129:ED161" si="146">IF(Q129=2004,IF($E129=0,"",$E129),"")</f>
        <v/>
      </c>
      <c r="EE129" s="23" t="str">
        <f t="shared" ref="EE129:EE161" si="147">IF(Q129=2005,IF($E129=0,"",$E129),"")</f>
        <v/>
      </c>
    </row>
    <row r="130" spans="1:135" ht="11.25" customHeight="1">
      <c r="A130" s="45"/>
      <c r="B130" s="45"/>
      <c r="C130" s="45"/>
      <c r="D130" s="45"/>
      <c r="E130" s="46"/>
      <c r="F130" s="46"/>
      <c r="G130" s="48"/>
      <c r="H130" s="48"/>
      <c r="I130" s="66"/>
      <c r="J130" s="61"/>
      <c r="K130" s="61"/>
      <c r="L130" s="58"/>
      <c r="M130" s="62"/>
      <c r="N130" s="45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19"/>
        <v/>
      </c>
      <c r="DD130" s="23" t="str">
        <f t="shared" si="120"/>
        <v/>
      </c>
      <c r="DE130" s="23" t="str">
        <f t="shared" si="121"/>
        <v/>
      </c>
      <c r="DF130" s="23" t="str">
        <f t="shared" si="122"/>
        <v/>
      </c>
      <c r="DG130" s="23" t="str">
        <f t="shared" si="123"/>
        <v/>
      </c>
      <c r="DH130" s="23" t="str">
        <f t="shared" si="124"/>
        <v/>
      </c>
      <c r="DI130" s="23" t="str">
        <f t="shared" si="125"/>
        <v/>
      </c>
      <c r="DJ130" s="23" t="str">
        <f t="shared" si="126"/>
        <v/>
      </c>
      <c r="DK130" s="23" t="str">
        <f t="shared" si="127"/>
        <v/>
      </c>
      <c r="DL130" s="23" t="str">
        <f t="shared" si="128"/>
        <v/>
      </c>
      <c r="DM130" s="23" t="str">
        <f t="shared" si="129"/>
        <v/>
      </c>
      <c r="DN130" s="23" t="str">
        <f t="shared" si="130"/>
        <v/>
      </c>
      <c r="DO130" s="23" t="str">
        <f t="shared" si="131"/>
        <v/>
      </c>
      <c r="DP130" s="23" t="str">
        <f t="shared" si="132"/>
        <v/>
      </c>
      <c r="DQ130" s="23" t="str">
        <f t="shared" si="133"/>
        <v/>
      </c>
      <c r="DR130" s="23" t="str">
        <f t="shared" si="134"/>
        <v/>
      </c>
      <c r="DS130" s="23" t="str">
        <f t="shared" si="135"/>
        <v/>
      </c>
      <c r="DT130" s="23" t="str">
        <f t="shared" si="136"/>
        <v/>
      </c>
      <c r="DU130" s="23" t="str">
        <f t="shared" si="137"/>
        <v/>
      </c>
      <c r="DV130" s="23" t="str">
        <f t="shared" si="138"/>
        <v/>
      </c>
      <c r="DW130" s="23" t="str">
        <f t="shared" si="139"/>
        <v/>
      </c>
      <c r="DX130" s="23" t="str">
        <f t="shared" si="140"/>
        <v/>
      </c>
      <c r="DY130" s="23" t="str">
        <f t="shared" si="141"/>
        <v/>
      </c>
      <c r="DZ130" s="23" t="str">
        <f t="shared" si="142"/>
        <v/>
      </c>
      <c r="EA130" s="23" t="str">
        <f t="shared" si="143"/>
        <v/>
      </c>
      <c r="EB130" s="23" t="str">
        <f t="shared" si="144"/>
        <v/>
      </c>
      <c r="EC130" s="23" t="str">
        <f t="shared" si="145"/>
        <v/>
      </c>
      <c r="ED130" s="23" t="str">
        <f t="shared" si="146"/>
        <v/>
      </c>
      <c r="EE130" s="23" t="str">
        <f t="shared" si="147"/>
        <v/>
      </c>
    </row>
    <row r="131" spans="1:135" ht="11.25" customHeight="1">
      <c r="A131" s="45"/>
      <c r="B131" s="45"/>
      <c r="C131" s="45"/>
      <c r="D131" s="45"/>
      <c r="E131" s="46"/>
      <c r="F131" s="46"/>
      <c r="G131" s="48"/>
      <c r="H131" s="48"/>
      <c r="I131" s="66"/>
      <c r="J131" s="61"/>
      <c r="K131" s="61"/>
      <c r="L131" s="58"/>
      <c r="M131" s="62"/>
      <c r="N131" s="45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19"/>
        <v/>
      </c>
      <c r="DD131" s="23" t="str">
        <f t="shared" si="120"/>
        <v/>
      </c>
      <c r="DE131" s="23" t="str">
        <f t="shared" si="121"/>
        <v/>
      </c>
      <c r="DF131" s="23" t="str">
        <f t="shared" si="122"/>
        <v/>
      </c>
      <c r="DG131" s="23" t="str">
        <f t="shared" si="123"/>
        <v/>
      </c>
      <c r="DH131" s="23" t="str">
        <f t="shared" si="124"/>
        <v/>
      </c>
      <c r="DI131" s="23" t="str">
        <f t="shared" si="125"/>
        <v/>
      </c>
      <c r="DJ131" s="23" t="str">
        <f t="shared" si="126"/>
        <v/>
      </c>
      <c r="DK131" s="23" t="str">
        <f t="shared" si="127"/>
        <v/>
      </c>
      <c r="DL131" s="23" t="str">
        <f t="shared" si="128"/>
        <v/>
      </c>
      <c r="DM131" s="23" t="str">
        <f t="shared" si="129"/>
        <v/>
      </c>
      <c r="DN131" s="23" t="str">
        <f t="shared" si="130"/>
        <v/>
      </c>
      <c r="DO131" s="23" t="str">
        <f t="shared" si="131"/>
        <v/>
      </c>
      <c r="DP131" s="23" t="str">
        <f t="shared" si="132"/>
        <v/>
      </c>
      <c r="DQ131" s="23" t="str">
        <f t="shared" si="133"/>
        <v/>
      </c>
      <c r="DR131" s="23" t="str">
        <f t="shared" si="134"/>
        <v/>
      </c>
      <c r="DS131" s="23" t="str">
        <f t="shared" si="135"/>
        <v/>
      </c>
      <c r="DT131" s="23" t="str">
        <f t="shared" si="136"/>
        <v/>
      </c>
      <c r="DU131" s="23" t="str">
        <f t="shared" si="137"/>
        <v/>
      </c>
      <c r="DV131" s="23" t="str">
        <f t="shared" si="138"/>
        <v/>
      </c>
      <c r="DW131" s="23" t="str">
        <f t="shared" si="139"/>
        <v/>
      </c>
      <c r="DX131" s="23" t="str">
        <f t="shared" si="140"/>
        <v/>
      </c>
      <c r="DY131" s="23" t="str">
        <f t="shared" si="141"/>
        <v/>
      </c>
      <c r="DZ131" s="23" t="str">
        <f t="shared" si="142"/>
        <v/>
      </c>
      <c r="EA131" s="23" t="str">
        <f t="shared" si="143"/>
        <v/>
      </c>
      <c r="EB131" s="23" t="str">
        <f t="shared" si="144"/>
        <v/>
      </c>
      <c r="EC131" s="23" t="str">
        <f t="shared" si="145"/>
        <v/>
      </c>
      <c r="ED131" s="23" t="str">
        <f t="shared" si="146"/>
        <v/>
      </c>
      <c r="EE131" s="23" t="str">
        <f t="shared" si="147"/>
        <v/>
      </c>
    </row>
    <row r="132" spans="1:135" ht="11.25" customHeight="1">
      <c r="A132" s="45"/>
      <c r="B132" s="45"/>
      <c r="C132" s="45"/>
      <c r="D132" s="45"/>
      <c r="E132" s="46"/>
      <c r="F132" s="46"/>
      <c r="G132" s="48"/>
      <c r="H132" s="48"/>
      <c r="I132" s="66"/>
      <c r="J132" s="61"/>
      <c r="K132" s="61"/>
      <c r="L132" s="58"/>
      <c r="M132" s="62"/>
      <c r="N132" s="45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19"/>
        <v/>
      </c>
      <c r="DD132" s="23" t="str">
        <f t="shared" si="120"/>
        <v/>
      </c>
      <c r="DE132" s="23" t="str">
        <f t="shared" si="121"/>
        <v/>
      </c>
      <c r="DF132" s="23" t="str">
        <f t="shared" si="122"/>
        <v/>
      </c>
      <c r="DG132" s="23" t="str">
        <f t="shared" si="123"/>
        <v/>
      </c>
      <c r="DH132" s="23" t="str">
        <f t="shared" si="124"/>
        <v/>
      </c>
      <c r="DI132" s="23" t="str">
        <f t="shared" si="125"/>
        <v/>
      </c>
      <c r="DJ132" s="23" t="str">
        <f t="shared" si="126"/>
        <v/>
      </c>
      <c r="DK132" s="23" t="str">
        <f t="shared" si="127"/>
        <v/>
      </c>
      <c r="DL132" s="23" t="str">
        <f t="shared" si="128"/>
        <v/>
      </c>
      <c r="DM132" s="23" t="str">
        <f t="shared" si="129"/>
        <v/>
      </c>
      <c r="DN132" s="23" t="str">
        <f t="shared" si="130"/>
        <v/>
      </c>
      <c r="DO132" s="23" t="str">
        <f t="shared" si="131"/>
        <v/>
      </c>
      <c r="DP132" s="23" t="str">
        <f t="shared" si="132"/>
        <v/>
      </c>
      <c r="DQ132" s="23" t="str">
        <f t="shared" si="133"/>
        <v/>
      </c>
      <c r="DR132" s="23" t="str">
        <f t="shared" si="134"/>
        <v/>
      </c>
      <c r="DS132" s="23" t="str">
        <f t="shared" si="135"/>
        <v/>
      </c>
      <c r="DT132" s="23" t="str">
        <f t="shared" si="136"/>
        <v/>
      </c>
      <c r="DU132" s="23" t="str">
        <f t="shared" si="137"/>
        <v/>
      </c>
      <c r="DV132" s="23" t="str">
        <f t="shared" si="138"/>
        <v/>
      </c>
      <c r="DW132" s="23" t="str">
        <f t="shared" si="139"/>
        <v/>
      </c>
      <c r="DX132" s="23" t="str">
        <f t="shared" si="140"/>
        <v/>
      </c>
      <c r="DY132" s="23" t="str">
        <f t="shared" si="141"/>
        <v/>
      </c>
      <c r="DZ132" s="23" t="str">
        <f t="shared" si="142"/>
        <v/>
      </c>
      <c r="EA132" s="23" t="str">
        <f t="shared" si="143"/>
        <v/>
      </c>
      <c r="EB132" s="23" t="str">
        <f t="shared" si="144"/>
        <v/>
      </c>
      <c r="EC132" s="23" t="str">
        <f t="shared" si="145"/>
        <v/>
      </c>
      <c r="ED132" s="23" t="str">
        <f t="shared" si="146"/>
        <v/>
      </c>
      <c r="EE132" s="23" t="str">
        <f t="shared" si="147"/>
        <v/>
      </c>
    </row>
    <row r="133" spans="1:135" ht="11.25" customHeight="1">
      <c r="A133" s="45"/>
      <c r="B133" s="45"/>
      <c r="C133" s="45"/>
      <c r="D133" s="45"/>
      <c r="E133" s="46"/>
      <c r="F133" s="46"/>
      <c r="G133" s="48"/>
      <c r="H133" s="48"/>
      <c r="I133" s="66"/>
      <c r="J133" s="61"/>
      <c r="K133" s="61"/>
      <c r="L133" s="58"/>
      <c r="M133" s="62"/>
      <c r="N133" s="45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19"/>
        <v/>
      </c>
      <c r="DD133" s="23" t="str">
        <f t="shared" si="120"/>
        <v/>
      </c>
      <c r="DE133" s="23" t="str">
        <f t="shared" si="121"/>
        <v/>
      </c>
      <c r="DF133" s="23" t="str">
        <f t="shared" si="122"/>
        <v/>
      </c>
      <c r="DG133" s="23" t="str">
        <f t="shared" si="123"/>
        <v/>
      </c>
      <c r="DH133" s="23" t="str">
        <f t="shared" si="124"/>
        <v/>
      </c>
      <c r="DI133" s="23" t="str">
        <f t="shared" si="125"/>
        <v/>
      </c>
      <c r="DJ133" s="23" t="str">
        <f t="shared" si="126"/>
        <v/>
      </c>
      <c r="DK133" s="23" t="str">
        <f t="shared" si="127"/>
        <v/>
      </c>
      <c r="DL133" s="23" t="str">
        <f t="shared" si="128"/>
        <v/>
      </c>
      <c r="DM133" s="23" t="str">
        <f t="shared" si="129"/>
        <v/>
      </c>
      <c r="DN133" s="23" t="str">
        <f t="shared" si="130"/>
        <v/>
      </c>
      <c r="DO133" s="23" t="str">
        <f t="shared" si="131"/>
        <v/>
      </c>
      <c r="DP133" s="23" t="str">
        <f t="shared" si="132"/>
        <v/>
      </c>
      <c r="DQ133" s="23" t="str">
        <f t="shared" si="133"/>
        <v/>
      </c>
      <c r="DR133" s="23" t="str">
        <f t="shared" si="134"/>
        <v/>
      </c>
      <c r="DS133" s="23" t="str">
        <f t="shared" si="135"/>
        <v/>
      </c>
      <c r="DT133" s="23" t="str">
        <f t="shared" si="136"/>
        <v/>
      </c>
      <c r="DU133" s="23" t="str">
        <f t="shared" si="137"/>
        <v/>
      </c>
      <c r="DV133" s="23" t="str">
        <f t="shared" si="138"/>
        <v/>
      </c>
      <c r="DW133" s="23" t="str">
        <f t="shared" si="139"/>
        <v/>
      </c>
      <c r="DX133" s="23" t="str">
        <f t="shared" si="140"/>
        <v/>
      </c>
      <c r="DY133" s="23" t="str">
        <f t="shared" si="141"/>
        <v/>
      </c>
      <c r="DZ133" s="23" t="str">
        <f t="shared" si="142"/>
        <v/>
      </c>
      <c r="EA133" s="23" t="str">
        <f t="shared" si="143"/>
        <v/>
      </c>
      <c r="EB133" s="23" t="str">
        <f t="shared" si="144"/>
        <v/>
      </c>
      <c r="EC133" s="23" t="str">
        <f t="shared" si="145"/>
        <v/>
      </c>
      <c r="ED133" s="23" t="str">
        <f t="shared" si="146"/>
        <v/>
      </c>
      <c r="EE133" s="23" t="str">
        <f t="shared" si="147"/>
        <v/>
      </c>
    </row>
    <row r="134" spans="1:135" ht="11.25" customHeight="1">
      <c r="A134" s="45"/>
      <c r="B134" s="45"/>
      <c r="C134" s="45"/>
      <c r="D134" s="45"/>
      <c r="E134" s="46"/>
      <c r="F134" s="46"/>
      <c r="G134" s="48"/>
      <c r="H134" s="48"/>
      <c r="I134" s="66"/>
      <c r="J134" s="61"/>
      <c r="K134" s="61"/>
      <c r="L134" s="58"/>
      <c r="M134" s="62"/>
      <c r="N134" s="45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19"/>
        <v/>
      </c>
      <c r="DD134" s="23" t="str">
        <f t="shared" si="120"/>
        <v/>
      </c>
      <c r="DE134" s="23" t="str">
        <f t="shared" si="121"/>
        <v/>
      </c>
      <c r="DF134" s="23" t="str">
        <f t="shared" si="122"/>
        <v/>
      </c>
      <c r="DG134" s="23" t="str">
        <f t="shared" si="123"/>
        <v/>
      </c>
      <c r="DH134" s="23" t="str">
        <f t="shared" si="124"/>
        <v/>
      </c>
      <c r="DI134" s="23" t="str">
        <f t="shared" si="125"/>
        <v/>
      </c>
      <c r="DJ134" s="23" t="str">
        <f t="shared" si="126"/>
        <v/>
      </c>
      <c r="DK134" s="23" t="str">
        <f t="shared" si="127"/>
        <v/>
      </c>
      <c r="DL134" s="23" t="str">
        <f t="shared" si="128"/>
        <v/>
      </c>
      <c r="DM134" s="23" t="str">
        <f t="shared" si="129"/>
        <v/>
      </c>
      <c r="DN134" s="23" t="str">
        <f t="shared" si="130"/>
        <v/>
      </c>
      <c r="DO134" s="23" t="str">
        <f t="shared" si="131"/>
        <v/>
      </c>
      <c r="DP134" s="23" t="str">
        <f t="shared" si="132"/>
        <v/>
      </c>
      <c r="DQ134" s="23" t="str">
        <f t="shared" si="133"/>
        <v/>
      </c>
      <c r="DR134" s="23" t="str">
        <f t="shared" si="134"/>
        <v/>
      </c>
      <c r="DS134" s="23" t="str">
        <f t="shared" si="135"/>
        <v/>
      </c>
      <c r="DT134" s="23" t="str">
        <f t="shared" si="136"/>
        <v/>
      </c>
      <c r="DU134" s="23" t="str">
        <f t="shared" si="137"/>
        <v/>
      </c>
      <c r="DV134" s="23" t="str">
        <f t="shared" si="138"/>
        <v/>
      </c>
      <c r="DW134" s="23" t="str">
        <f t="shared" si="139"/>
        <v/>
      </c>
      <c r="DX134" s="23" t="str">
        <f t="shared" si="140"/>
        <v/>
      </c>
      <c r="DY134" s="23" t="str">
        <f t="shared" si="141"/>
        <v/>
      </c>
      <c r="DZ134" s="23" t="str">
        <f t="shared" si="142"/>
        <v/>
      </c>
      <c r="EA134" s="23" t="str">
        <f t="shared" si="143"/>
        <v/>
      </c>
      <c r="EB134" s="23" t="str">
        <f t="shared" si="144"/>
        <v/>
      </c>
      <c r="EC134" s="23" t="str">
        <f t="shared" si="145"/>
        <v/>
      </c>
      <c r="ED134" s="23" t="str">
        <f t="shared" si="146"/>
        <v/>
      </c>
      <c r="EE134" s="23" t="str">
        <f t="shared" si="147"/>
        <v/>
      </c>
    </row>
    <row r="135" spans="1:135" ht="11.25" customHeight="1">
      <c r="A135" s="45"/>
      <c r="B135" s="45"/>
      <c r="C135" s="45"/>
      <c r="D135" s="45"/>
      <c r="E135" s="46"/>
      <c r="F135" s="46"/>
      <c r="G135" s="48"/>
      <c r="H135" s="48"/>
      <c r="I135" s="66"/>
      <c r="J135" s="61"/>
      <c r="K135" s="61"/>
      <c r="L135" s="58"/>
      <c r="M135" s="62"/>
      <c r="N135" s="45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19"/>
        <v/>
      </c>
      <c r="DD135" s="23" t="str">
        <f t="shared" si="120"/>
        <v/>
      </c>
      <c r="DE135" s="23" t="str">
        <f t="shared" si="121"/>
        <v/>
      </c>
      <c r="DF135" s="23" t="str">
        <f t="shared" si="122"/>
        <v/>
      </c>
      <c r="DG135" s="23" t="str">
        <f t="shared" si="123"/>
        <v/>
      </c>
      <c r="DH135" s="23" t="str">
        <f t="shared" si="124"/>
        <v/>
      </c>
      <c r="DI135" s="23" t="str">
        <f t="shared" si="125"/>
        <v/>
      </c>
      <c r="DJ135" s="23" t="str">
        <f t="shared" si="126"/>
        <v/>
      </c>
      <c r="DK135" s="23" t="str">
        <f t="shared" si="127"/>
        <v/>
      </c>
      <c r="DL135" s="23" t="str">
        <f t="shared" si="128"/>
        <v/>
      </c>
      <c r="DM135" s="23" t="str">
        <f t="shared" si="129"/>
        <v/>
      </c>
      <c r="DN135" s="23" t="str">
        <f t="shared" si="130"/>
        <v/>
      </c>
      <c r="DO135" s="23" t="str">
        <f t="shared" si="131"/>
        <v/>
      </c>
      <c r="DP135" s="23" t="str">
        <f t="shared" si="132"/>
        <v/>
      </c>
      <c r="DQ135" s="23" t="str">
        <f t="shared" si="133"/>
        <v/>
      </c>
      <c r="DR135" s="23" t="str">
        <f t="shared" si="134"/>
        <v/>
      </c>
      <c r="DS135" s="23" t="str">
        <f t="shared" si="135"/>
        <v/>
      </c>
      <c r="DT135" s="23" t="str">
        <f t="shared" si="136"/>
        <v/>
      </c>
      <c r="DU135" s="23" t="str">
        <f t="shared" si="137"/>
        <v/>
      </c>
      <c r="DV135" s="23" t="str">
        <f t="shared" si="138"/>
        <v/>
      </c>
      <c r="DW135" s="23" t="str">
        <f t="shared" si="139"/>
        <v/>
      </c>
      <c r="DX135" s="23" t="str">
        <f t="shared" si="140"/>
        <v/>
      </c>
      <c r="DY135" s="23" t="str">
        <f t="shared" si="141"/>
        <v/>
      </c>
      <c r="DZ135" s="23" t="str">
        <f t="shared" si="142"/>
        <v/>
      </c>
      <c r="EA135" s="23" t="str">
        <f t="shared" si="143"/>
        <v/>
      </c>
      <c r="EB135" s="23" t="str">
        <f t="shared" si="144"/>
        <v/>
      </c>
      <c r="EC135" s="23" t="str">
        <f t="shared" si="145"/>
        <v/>
      </c>
      <c r="ED135" s="23" t="str">
        <f t="shared" si="146"/>
        <v/>
      </c>
      <c r="EE135" s="23" t="str">
        <f t="shared" si="147"/>
        <v/>
      </c>
    </row>
    <row r="136" spans="1:135" ht="11.25" customHeight="1">
      <c r="A136" s="45"/>
      <c r="B136" s="45"/>
      <c r="C136" s="45"/>
      <c r="D136" s="45"/>
      <c r="E136" s="46"/>
      <c r="F136" s="46"/>
      <c r="G136" s="48"/>
      <c r="H136" s="48"/>
      <c r="I136" s="66"/>
      <c r="J136" s="61"/>
      <c r="K136" s="61"/>
      <c r="L136" s="58"/>
      <c r="M136" s="62"/>
      <c r="N136" s="45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19"/>
        <v/>
      </c>
      <c r="DD136" s="23" t="str">
        <f t="shared" si="120"/>
        <v/>
      </c>
      <c r="DE136" s="23" t="str">
        <f t="shared" si="121"/>
        <v/>
      </c>
      <c r="DF136" s="23" t="str">
        <f t="shared" si="122"/>
        <v/>
      </c>
      <c r="DG136" s="23" t="str">
        <f t="shared" si="123"/>
        <v/>
      </c>
      <c r="DH136" s="23" t="str">
        <f t="shared" si="124"/>
        <v/>
      </c>
      <c r="DI136" s="23" t="str">
        <f t="shared" si="125"/>
        <v/>
      </c>
      <c r="DJ136" s="23" t="str">
        <f t="shared" si="126"/>
        <v/>
      </c>
      <c r="DK136" s="23" t="str">
        <f t="shared" si="127"/>
        <v/>
      </c>
      <c r="DL136" s="23" t="str">
        <f t="shared" si="128"/>
        <v/>
      </c>
      <c r="DM136" s="23" t="str">
        <f t="shared" si="129"/>
        <v/>
      </c>
      <c r="DN136" s="23" t="str">
        <f t="shared" si="130"/>
        <v/>
      </c>
      <c r="DO136" s="23" t="str">
        <f t="shared" si="131"/>
        <v/>
      </c>
      <c r="DP136" s="23" t="str">
        <f t="shared" si="132"/>
        <v/>
      </c>
      <c r="DQ136" s="23" t="str">
        <f t="shared" si="133"/>
        <v/>
      </c>
      <c r="DR136" s="23" t="str">
        <f t="shared" si="134"/>
        <v/>
      </c>
      <c r="DS136" s="23" t="str">
        <f t="shared" si="135"/>
        <v/>
      </c>
      <c r="DT136" s="23" t="str">
        <f t="shared" si="136"/>
        <v/>
      </c>
      <c r="DU136" s="23" t="str">
        <f t="shared" si="137"/>
        <v/>
      </c>
      <c r="DV136" s="23" t="str">
        <f t="shared" si="138"/>
        <v/>
      </c>
      <c r="DW136" s="23" t="str">
        <f t="shared" si="139"/>
        <v/>
      </c>
      <c r="DX136" s="23" t="str">
        <f t="shared" si="140"/>
        <v/>
      </c>
      <c r="DY136" s="23" t="str">
        <f t="shared" si="141"/>
        <v/>
      </c>
      <c r="DZ136" s="23" t="str">
        <f t="shared" si="142"/>
        <v/>
      </c>
      <c r="EA136" s="23" t="str">
        <f t="shared" si="143"/>
        <v/>
      </c>
      <c r="EB136" s="23" t="str">
        <f t="shared" si="144"/>
        <v/>
      </c>
      <c r="EC136" s="23" t="str">
        <f t="shared" si="145"/>
        <v/>
      </c>
      <c r="ED136" s="23" t="str">
        <f t="shared" si="146"/>
        <v/>
      </c>
      <c r="EE136" s="23" t="str">
        <f t="shared" si="147"/>
        <v/>
      </c>
    </row>
    <row r="137" spans="1:135" ht="11.25" customHeight="1">
      <c r="A137" s="45"/>
      <c r="B137" s="45"/>
      <c r="C137" s="45"/>
      <c r="D137" s="45"/>
      <c r="E137" s="46"/>
      <c r="F137" s="46"/>
      <c r="G137" s="48"/>
      <c r="H137" s="48"/>
      <c r="I137" s="66"/>
      <c r="J137" s="61"/>
      <c r="K137" s="61"/>
      <c r="L137" s="58"/>
      <c r="M137" s="62"/>
      <c r="N137" s="45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19"/>
        <v/>
      </c>
      <c r="DD137" s="23" t="str">
        <f t="shared" si="120"/>
        <v/>
      </c>
      <c r="DE137" s="23" t="str">
        <f t="shared" si="121"/>
        <v/>
      </c>
      <c r="DF137" s="23" t="str">
        <f t="shared" si="122"/>
        <v/>
      </c>
      <c r="DG137" s="23" t="str">
        <f t="shared" si="123"/>
        <v/>
      </c>
      <c r="DH137" s="23" t="str">
        <f t="shared" si="124"/>
        <v/>
      </c>
      <c r="DI137" s="23" t="str">
        <f t="shared" si="125"/>
        <v/>
      </c>
      <c r="DJ137" s="23" t="str">
        <f t="shared" si="126"/>
        <v/>
      </c>
      <c r="DK137" s="23" t="str">
        <f t="shared" si="127"/>
        <v/>
      </c>
      <c r="DL137" s="23" t="str">
        <f t="shared" si="128"/>
        <v/>
      </c>
      <c r="DM137" s="23" t="str">
        <f t="shared" si="129"/>
        <v/>
      </c>
      <c r="DN137" s="23" t="str">
        <f t="shared" si="130"/>
        <v/>
      </c>
      <c r="DO137" s="23" t="str">
        <f t="shared" si="131"/>
        <v/>
      </c>
      <c r="DP137" s="23" t="str">
        <f t="shared" si="132"/>
        <v/>
      </c>
      <c r="DQ137" s="23" t="str">
        <f t="shared" si="133"/>
        <v/>
      </c>
      <c r="DR137" s="23" t="str">
        <f t="shared" si="134"/>
        <v/>
      </c>
      <c r="DS137" s="23" t="str">
        <f t="shared" si="135"/>
        <v/>
      </c>
      <c r="DT137" s="23" t="str">
        <f t="shared" si="136"/>
        <v/>
      </c>
      <c r="DU137" s="23" t="str">
        <f t="shared" si="137"/>
        <v/>
      </c>
      <c r="DV137" s="23" t="str">
        <f t="shared" si="138"/>
        <v/>
      </c>
      <c r="DW137" s="23" t="str">
        <f t="shared" si="139"/>
        <v/>
      </c>
      <c r="DX137" s="23" t="str">
        <f t="shared" si="140"/>
        <v/>
      </c>
      <c r="DY137" s="23" t="str">
        <f t="shared" si="141"/>
        <v/>
      </c>
      <c r="DZ137" s="23" t="str">
        <f t="shared" si="142"/>
        <v/>
      </c>
      <c r="EA137" s="23" t="str">
        <f t="shared" si="143"/>
        <v/>
      </c>
      <c r="EB137" s="23" t="str">
        <f t="shared" si="144"/>
        <v/>
      </c>
      <c r="EC137" s="23" t="str">
        <f t="shared" si="145"/>
        <v/>
      </c>
      <c r="ED137" s="23" t="str">
        <f t="shared" si="146"/>
        <v/>
      </c>
      <c r="EE137" s="23" t="str">
        <f t="shared" si="147"/>
        <v/>
      </c>
    </row>
    <row r="138" spans="1:135" ht="11.25" customHeight="1">
      <c r="A138" s="45"/>
      <c r="B138" s="45"/>
      <c r="C138" s="45"/>
      <c r="D138" s="45"/>
      <c r="E138" s="46"/>
      <c r="F138" s="46"/>
      <c r="G138" s="48"/>
      <c r="H138" s="45"/>
      <c r="I138" s="46"/>
      <c r="J138" s="46"/>
      <c r="K138" s="48"/>
      <c r="L138" s="48"/>
      <c r="M138" s="66"/>
      <c r="N138" s="45"/>
      <c r="O138" s="45"/>
      <c r="P138" s="58"/>
      <c r="Q138" s="62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19"/>
        <v/>
      </c>
      <c r="DD138" s="23" t="str">
        <f t="shared" si="120"/>
        <v/>
      </c>
      <c r="DE138" s="23" t="str">
        <f t="shared" si="121"/>
        <v/>
      </c>
      <c r="DF138" s="23" t="str">
        <f t="shared" si="122"/>
        <v/>
      </c>
      <c r="DG138" s="23" t="str">
        <f t="shared" si="123"/>
        <v/>
      </c>
      <c r="DH138" s="23" t="str">
        <f t="shared" si="124"/>
        <v/>
      </c>
      <c r="DI138" s="23" t="str">
        <f t="shared" si="125"/>
        <v/>
      </c>
      <c r="DJ138" s="23" t="str">
        <f t="shared" si="126"/>
        <v/>
      </c>
      <c r="DK138" s="23" t="str">
        <f t="shared" si="127"/>
        <v/>
      </c>
      <c r="DL138" s="23" t="str">
        <f t="shared" si="128"/>
        <v/>
      </c>
      <c r="DM138" s="23" t="str">
        <f t="shared" si="129"/>
        <v/>
      </c>
      <c r="DN138" s="23" t="str">
        <f t="shared" si="130"/>
        <v/>
      </c>
      <c r="DO138" s="23" t="str">
        <f t="shared" si="131"/>
        <v/>
      </c>
      <c r="DP138" s="23" t="str">
        <f t="shared" si="132"/>
        <v/>
      </c>
      <c r="DQ138" s="23" t="str">
        <f t="shared" si="133"/>
        <v/>
      </c>
      <c r="DR138" s="23" t="str">
        <f t="shared" si="134"/>
        <v/>
      </c>
      <c r="DS138" s="23" t="str">
        <f t="shared" si="135"/>
        <v/>
      </c>
      <c r="DT138" s="23" t="str">
        <f t="shared" si="136"/>
        <v/>
      </c>
      <c r="DU138" s="23" t="str">
        <f t="shared" si="137"/>
        <v/>
      </c>
      <c r="DV138" s="23" t="str">
        <f t="shared" si="138"/>
        <v/>
      </c>
      <c r="DW138" s="23" t="str">
        <f t="shared" si="139"/>
        <v/>
      </c>
      <c r="DX138" s="23" t="str">
        <f t="shared" si="140"/>
        <v/>
      </c>
      <c r="DY138" s="23" t="str">
        <f t="shared" si="141"/>
        <v/>
      </c>
      <c r="DZ138" s="23" t="str">
        <f t="shared" si="142"/>
        <v/>
      </c>
      <c r="EA138" s="23" t="str">
        <f t="shared" si="143"/>
        <v/>
      </c>
      <c r="EB138" s="23" t="str">
        <f t="shared" si="144"/>
        <v/>
      </c>
      <c r="EC138" s="23" t="str">
        <f t="shared" si="145"/>
        <v/>
      </c>
      <c r="ED138" s="23" t="str">
        <f t="shared" si="146"/>
        <v/>
      </c>
      <c r="EE138" s="23" t="str">
        <f t="shared" si="147"/>
        <v/>
      </c>
    </row>
    <row r="139" spans="1:135" ht="11.25" customHeight="1">
      <c r="A139" s="45"/>
      <c r="B139" s="45"/>
      <c r="C139" s="45"/>
      <c r="D139" s="45"/>
      <c r="E139" s="46"/>
      <c r="F139" s="46"/>
      <c r="G139" s="48"/>
      <c r="H139" s="45"/>
      <c r="I139" s="46"/>
      <c r="J139" s="46"/>
      <c r="K139" s="48"/>
      <c r="L139" s="48"/>
      <c r="M139" s="66"/>
      <c r="N139" s="61"/>
      <c r="O139" s="61"/>
      <c r="P139" s="58"/>
      <c r="Q139" s="62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19"/>
        <v/>
      </c>
      <c r="DD139" s="23" t="str">
        <f t="shared" si="120"/>
        <v/>
      </c>
      <c r="DE139" s="23" t="str">
        <f t="shared" si="121"/>
        <v/>
      </c>
      <c r="DF139" s="23" t="str">
        <f t="shared" si="122"/>
        <v/>
      </c>
      <c r="DG139" s="23" t="str">
        <f t="shared" si="123"/>
        <v/>
      </c>
      <c r="DH139" s="23" t="str">
        <f t="shared" si="124"/>
        <v/>
      </c>
      <c r="DI139" s="23" t="str">
        <f t="shared" si="125"/>
        <v/>
      </c>
      <c r="DJ139" s="23" t="str">
        <f t="shared" si="126"/>
        <v/>
      </c>
      <c r="DK139" s="23" t="str">
        <f t="shared" si="127"/>
        <v/>
      </c>
      <c r="DL139" s="23" t="str">
        <f t="shared" si="128"/>
        <v/>
      </c>
      <c r="DM139" s="23" t="str">
        <f t="shared" si="129"/>
        <v/>
      </c>
      <c r="DN139" s="23" t="str">
        <f t="shared" si="130"/>
        <v/>
      </c>
      <c r="DO139" s="23" t="str">
        <f t="shared" si="131"/>
        <v/>
      </c>
      <c r="DP139" s="23" t="str">
        <f t="shared" si="132"/>
        <v/>
      </c>
      <c r="DQ139" s="23" t="str">
        <f t="shared" si="133"/>
        <v/>
      </c>
      <c r="DR139" s="23" t="str">
        <f t="shared" si="134"/>
        <v/>
      </c>
      <c r="DS139" s="23" t="str">
        <f t="shared" si="135"/>
        <v/>
      </c>
      <c r="DT139" s="23" t="str">
        <f t="shared" si="136"/>
        <v/>
      </c>
      <c r="DU139" s="23" t="str">
        <f t="shared" si="137"/>
        <v/>
      </c>
      <c r="DV139" s="23" t="str">
        <f t="shared" si="138"/>
        <v/>
      </c>
      <c r="DW139" s="23" t="str">
        <f t="shared" si="139"/>
        <v/>
      </c>
      <c r="DX139" s="23" t="str">
        <f t="shared" si="140"/>
        <v/>
      </c>
      <c r="DY139" s="23" t="str">
        <f t="shared" si="141"/>
        <v/>
      </c>
      <c r="DZ139" s="23" t="str">
        <f t="shared" si="142"/>
        <v/>
      </c>
      <c r="EA139" s="23" t="str">
        <f t="shared" si="143"/>
        <v/>
      </c>
      <c r="EB139" s="23" t="str">
        <f t="shared" si="144"/>
        <v/>
      </c>
      <c r="EC139" s="23" t="str">
        <f t="shared" si="145"/>
        <v/>
      </c>
      <c r="ED139" s="23" t="str">
        <f t="shared" si="146"/>
        <v/>
      </c>
      <c r="EE139" s="23" t="str">
        <f t="shared" si="147"/>
        <v/>
      </c>
    </row>
    <row r="140" spans="1:135" ht="11.25" customHeight="1">
      <c r="A140" s="45"/>
      <c r="B140" s="45"/>
      <c r="C140" s="45"/>
      <c r="D140" s="45"/>
      <c r="E140" s="46"/>
      <c r="F140" s="46"/>
      <c r="G140" s="48"/>
      <c r="H140" s="45"/>
      <c r="I140" s="46"/>
      <c r="J140" s="46"/>
      <c r="K140" s="48"/>
      <c r="L140" s="48"/>
      <c r="M140" s="66"/>
      <c r="N140" s="61"/>
      <c r="O140" s="61"/>
      <c r="P140" s="58"/>
      <c r="Q140" s="62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19"/>
        <v/>
      </c>
      <c r="DD140" s="23" t="str">
        <f t="shared" si="120"/>
        <v/>
      </c>
      <c r="DE140" s="23" t="str">
        <f t="shared" si="121"/>
        <v/>
      </c>
      <c r="DF140" s="23" t="str">
        <f t="shared" si="122"/>
        <v/>
      </c>
      <c r="DG140" s="23" t="str">
        <f t="shared" si="123"/>
        <v/>
      </c>
      <c r="DH140" s="23" t="str">
        <f t="shared" si="124"/>
        <v/>
      </c>
      <c r="DI140" s="23" t="str">
        <f t="shared" si="125"/>
        <v/>
      </c>
      <c r="DJ140" s="23" t="str">
        <f t="shared" si="126"/>
        <v/>
      </c>
      <c r="DK140" s="23" t="str">
        <f t="shared" si="127"/>
        <v/>
      </c>
      <c r="DL140" s="23" t="str">
        <f t="shared" si="128"/>
        <v/>
      </c>
      <c r="DM140" s="23" t="str">
        <f t="shared" si="129"/>
        <v/>
      </c>
      <c r="DN140" s="23" t="str">
        <f t="shared" si="130"/>
        <v/>
      </c>
      <c r="DO140" s="23" t="str">
        <f t="shared" si="131"/>
        <v/>
      </c>
      <c r="DP140" s="23" t="str">
        <f t="shared" si="132"/>
        <v/>
      </c>
      <c r="DQ140" s="23" t="str">
        <f t="shared" si="133"/>
        <v/>
      </c>
      <c r="DR140" s="23" t="str">
        <f t="shared" si="134"/>
        <v/>
      </c>
      <c r="DS140" s="23" t="str">
        <f t="shared" si="135"/>
        <v/>
      </c>
      <c r="DT140" s="23" t="str">
        <f t="shared" si="136"/>
        <v/>
      </c>
      <c r="DU140" s="23" t="str">
        <f t="shared" si="137"/>
        <v/>
      </c>
      <c r="DV140" s="23" t="str">
        <f t="shared" si="138"/>
        <v/>
      </c>
      <c r="DW140" s="23" t="str">
        <f t="shared" si="139"/>
        <v/>
      </c>
      <c r="DX140" s="23" t="str">
        <f t="shared" si="140"/>
        <v/>
      </c>
      <c r="DY140" s="23" t="str">
        <f t="shared" si="141"/>
        <v/>
      </c>
      <c r="DZ140" s="23" t="str">
        <f t="shared" si="142"/>
        <v/>
      </c>
      <c r="EA140" s="23" t="str">
        <f t="shared" si="143"/>
        <v/>
      </c>
      <c r="EB140" s="23" t="str">
        <f t="shared" si="144"/>
        <v/>
      </c>
      <c r="EC140" s="23" t="str">
        <f t="shared" si="145"/>
        <v/>
      </c>
      <c r="ED140" s="23" t="str">
        <f t="shared" si="146"/>
        <v/>
      </c>
      <c r="EE140" s="23" t="str">
        <f t="shared" si="147"/>
        <v/>
      </c>
    </row>
    <row r="141" spans="1:135" ht="11.25" customHeight="1">
      <c r="A141" s="23"/>
      <c r="B141" s="23"/>
      <c r="E141" s="23"/>
      <c r="G141" s="38"/>
      <c r="H141" s="45"/>
      <c r="I141" s="46"/>
      <c r="J141" s="46"/>
      <c r="K141" s="48"/>
      <c r="L141" s="48"/>
      <c r="M141" s="66"/>
      <c r="N141" s="61"/>
      <c r="O141" s="61"/>
      <c r="P141" s="58"/>
      <c r="Q141" s="62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19"/>
        <v/>
      </c>
      <c r="DD141" s="23" t="str">
        <f t="shared" si="120"/>
        <v/>
      </c>
      <c r="DE141" s="23" t="str">
        <f t="shared" si="121"/>
        <v/>
      </c>
      <c r="DF141" s="23" t="str">
        <f t="shared" si="122"/>
        <v/>
      </c>
      <c r="DG141" s="23" t="str">
        <f t="shared" si="123"/>
        <v/>
      </c>
      <c r="DH141" s="23" t="str">
        <f t="shared" si="124"/>
        <v/>
      </c>
      <c r="DI141" s="23" t="str">
        <f t="shared" si="125"/>
        <v/>
      </c>
      <c r="DJ141" s="23" t="str">
        <f t="shared" si="126"/>
        <v/>
      </c>
      <c r="DK141" s="23" t="str">
        <f t="shared" si="127"/>
        <v/>
      </c>
      <c r="DL141" s="23" t="str">
        <f t="shared" si="128"/>
        <v/>
      </c>
      <c r="DM141" s="23" t="str">
        <f t="shared" si="129"/>
        <v/>
      </c>
      <c r="DN141" s="23" t="str">
        <f t="shared" si="130"/>
        <v/>
      </c>
      <c r="DO141" s="23" t="str">
        <f t="shared" si="131"/>
        <v/>
      </c>
      <c r="DP141" s="23" t="str">
        <f t="shared" si="132"/>
        <v/>
      </c>
      <c r="DQ141" s="23" t="str">
        <f t="shared" si="133"/>
        <v/>
      </c>
      <c r="DR141" s="23" t="str">
        <f t="shared" si="134"/>
        <v/>
      </c>
      <c r="DS141" s="23" t="str">
        <f t="shared" si="135"/>
        <v/>
      </c>
      <c r="DT141" s="23" t="str">
        <f t="shared" si="136"/>
        <v/>
      </c>
      <c r="DU141" s="23" t="str">
        <f t="shared" si="137"/>
        <v/>
      </c>
      <c r="DV141" s="23" t="str">
        <f t="shared" si="138"/>
        <v/>
      </c>
      <c r="DW141" s="23" t="str">
        <f t="shared" si="139"/>
        <v/>
      </c>
      <c r="DX141" s="23" t="str">
        <f t="shared" si="140"/>
        <v/>
      </c>
      <c r="DY141" s="23" t="str">
        <f t="shared" si="141"/>
        <v/>
      </c>
      <c r="DZ141" s="23" t="str">
        <f t="shared" si="142"/>
        <v/>
      </c>
      <c r="EA141" s="23" t="str">
        <f t="shared" si="143"/>
        <v/>
      </c>
      <c r="EB141" s="23" t="str">
        <f t="shared" si="144"/>
        <v/>
      </c>
      <c r="EC141" s="23" t="str">
        <f t="shared" si="145"/>
        <v/>
      </c>
      <c r="ED141" s="23" t="str">
        <f t="shared" si="146"/>
        <v/>
      </c>
      <c r="EE141" s="23" t="str">
        <f t="shared" si="147"/>
        <v/>
      </c>
    </row>
    <row r="142" spans="1:135" ht="11.25" customHeight="1">
      <c r="A142" s="23"/>
      <c r="B142" s="23"/>
      <c r="E142" s="23"/>
      <c r="G142" s="38"/>
      <c r="H142" s="45"/>
      <c r="I142" s="46"/>
      <c r="J142" s="46"/>
      <c r="K142" s="48"/>
      <c r="L142" s="48"/>
      <c r="M142" s="66"/>
      <c r="N142" s="61"/>
      <c r="O142" s="61"/>
      <c r="P142" s="58"/>
      <c r="Q142" s="62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19"/>
        <v/>
      </c>
      <c r="DD142" s="23" t="str">
        <f t="shared" si="120"/>
        <v/>
      </c>
      <c r="DE142" s="23" t="str">
        <f t="shared" si="121"/>
        <v/>
      </c>
      <c r="DF142" s="23" t="str">
        <f t="shared" si="122"/>
        <v/>
      </c>
      <c r="DG142" s="23" t="str">
        <f t="shared" si="123"/>
        <v/>
      </c>
      <c r="DH142" s="23" t="str">
        <f t="shared" si="124"/>
        <v/>
      </c>
      <c r="DI142" s="23" t="str">
        <f t="shared" si="125"/>
        <v/>
      </c>
      <c r="DJ142" s="23" t="str">
        <f t="shared" si="126"/>
        <v/>
      </c>
      <c r="DK142" s="23" t="str">
        <f t="shared" si="127"/>
        <v/>
      </c>
      <c r="DL142" s="23" t="str">
        <f t="shared" si="128"/>
        <v/>
      </c>
      <c r="DM142" s="23" t="str">
        <f t="shared" si="129"/>
        <v/>
      </c>
      <c r="DN142" s="23" t="str">
        <f t="shared" si="130"/>
        <v/>
      </c>
      <c r="DO142" s="23" t="str">
        <f t="shared" si="131"/>
        <v/>
      </c>
      <c r="DP142" s="23" t="str">
        <f t="shared" si="132"/>
        <v/>
      </c>
      <c r="DQ142" s="23" t="str">
        <f t="shared" si="133"/>
        <v/>
      </c>
      <c r="DR142" s="23" t="str">
        <f t="shared" si="134"/>
        <v/>
      </c>
      <c r="DS142" s="23" t="str">
        <f t="shared" si="135"/>
        <v/>
      </c>
      <c r="DT142" s="23" t="str">
        <f t="shared" si="136"/>
        <v/>
      </c>
      <c r="DU142" s="23" t="str">
        <f t="shared" si="137"/>
        <v/>
      </c>
      <c r="DV142" s="23" t="str">
        <f t="shared" si="138"/>
        <v/>
      </c>
      <c r="DW142" s="23" t="str">
        <f t="shared" si="139"/>
        <v/>
      </c>
      <c r="DX142" s="23" t="str">
        <f t="shared" si="140"/>
        <v/>
      </c>
      <c r="DY142" s="23" t="str">
        <f t="shared" si="141"/>
        <v/>
      </c>
      <c r="DZ142" s="23" t="str">
        <f t="shared" si="142"/>
        <v/>
      </c>
      <c r="EA142" s="23" t="str">
        <f t="shared" si="143"/>
        <v/>
      </c>
      <c r="EB142" s="23" t="str">
        <f t="shared" si="144"/>
        <v/>
      </c>
      <c r="EC142" s="23" t="str">
        <f t="shared" si="145"/>
        <v/>
      </c>
      <c r="ED142" s="23" t="str">
        <f t="shared" si="146"/>
        <v/>
      </c>
      <c r="EE142" s="23" t="str">
        <f t="shared" si="147"/>
        <v/>
      </c>
    </row>
    <row r="143" spans="1:135" ht="11.25" customHeight="1">
      <c r="A143" s="23"/>
      <c r="B143" s="23"/>
      <c r="E143" s="23"/>
      <c r="G143" s="38"/>
      <c r="H143" s="45"/>
      <c r="I143" s="46"/>
      <c r="J143" s="46"/>
      <c r="K143" s="48"/>
      <c r="L143" s="48"/>
      <c r="M143" s="66"/>
      <c r="N143" s="61"/>
      <c r="O143" s="61"/>
      <c r="P143" s="58"/>
      <c r="Q143" s="62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19"/>
        <v/>
      </c>
      <c r="DD143" s="23" t="str">
        <f t="shared" si="120"/>
        <v/>
      </c>
      <c r="DE143" s="23" t="str">
        <f t="shared" si="121"/>
        <v/>
      </c>
      <c r="DF143" s="23" t="str">
        <f t="shared" si="122"/>
        <v/>
      </c>
      <c r="DG143" s="23" t="str">
        <f t="shared" si="123"/>
        <v/>
      </c>
      <c r="DH143" s="23" t="str">
        <f t="shared" si="124"/>
        <v/>
      </c>
      <c r="DI143" s="23" t="str">
        <f t="shared" si="125"/>
        <v/>
      </c>
      <c r="DJ143" s="23" t="str">
        <f t="shared" si="126"/>
        <v/>
      </c>
      <c r="DK143" s="23" t="str">
        <f t="shared" si="127"/>
        <v/>
      </c>
      <c r="DL143" s="23" t="str">
        <f t="shared" si="128"/>
        <v/>
      </c>
      <c r="DM143" s="23" t="str">
        <f t="shared" si="129"/>
        <v/>
      </c>
      <c r="DN143" s="23" t="str">
        <f t="shared" si="130"/>
        <v/>
      </c>
      <c r="DO143" s="23" t="str">
        <f t="shared" si="131"/>
        <v/>
      </c>
      <c r="DP143" s="23" t="str">
        <f t="shared" si="132"/>
        <v/>
      </c>
      <c r="DQ143" s="23" t="str">
        <f t="shared" si="133"/>
        <v/>
      </c>
      <c r="DR143" s="23" t="str">
        <f t="shared" si="134"/>
        <v/>
      </c>
      <c r="DS143" s="23" t="str">
        <f t="shared" si="135"/>
        <v/>
      </c>
      <c r="DT143" s="23" t="str">
        <f t="shared" si="136"/>
        <v/>
      </c>
      <c r="DU143" s="23" t="str">
        <f t="shared" si="137"/>
        <v/>
      </c>
      <c r="DV143" s="23" t="str">
        <f t="shared" si="138"/>
        <v/>
      </c>
      <c r="DW143" s="23" t="str">
        <f t="shared" si="139"/>
        <v/>
      </c>
      <c r="DX143" s="23" t="str">
        <f t="shared" si="140"/>
        <v/>
      </c>
      <c r="DY143" s="23" t="str">
        <f t="shared" si="141"/>
        <v/>
      </c>
      <c r="DZ143" s="23" t="str">
        <f t="shared" si="142"/>
        <v/>
      </c>
      <c r="EA143" s="23" t="str">
        <f t="shared" si="143"/>
        <v/>
      </c>
      <c r="EB143" s="23" t="str">
        <f t="shared" si="144"/>
        <v/>
      </c>
      <c r="EC143" s="23" t="str">
        <f t="shared" si="145"/>
        <v/>
      </c>
      <c r="ED143" s="23" t="str">
        <f t="shared" si="146"/>
        <v/>
      </c>
      <c r="EE143" s="23" t="str">
        <f t="shared" si="147"/>
        <v/>
      </c>
    </row>
    <row r="144" spans="1:135" ht="11.25" customHeight="1">
      <c r="A144" s="23"/>
      <c r="B144" s="23"/>
      <c r="E144" s="23"/>
      <c r="G144" s="38"/>
      <c r="H144" s="45"/>
      <c r="I144" s="46"/>
      <c r="J144" s="46"/>
      <c r="K144" s="48"/>
      <c r="L144" s="48"/>
      <c r="M144" s="66"/>
      <c r="N144" s="61"/>
      <c r="O144" s="61"/>
      <c r="P144" s="58"/>
      <c r="Q144" s="62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19"/>
        <v/>
      </c>
      <c r="DD144" s="23" t="str">
        <f t="shared" si="120"/>
        <v/>
      </c>
      <c r="DE144" s="23" t="str">
        <f t="shared" si="121"/>
        <v/>
      </c>
      <c r="DF144" s="23" t="str">
        <f t="shared" si="122"/>
        <v/>
      </c>
      <c r="DG144" s="23" t="str">
        <f t="shared" si="123"/>
        <v/>
      </c>
      <c r="DH144" s="23" t="str">
        <f t="shared" si="124"/>
        <v/>
      </c>
      <c r="DI144" s="23" t="str">
        <f t="shared" si="125"/>
        <v/>
      </c>
      <c r="DJ144" s="23" t="str">
        <f t="shared" si="126"/>
        <v/>
      </c>
      <c r="DK144" s="23" t="str">
        <f t="shared" si="127"/>
        <v/>
      </c>
      <c r="DL144" s="23" t="str">
        <f t="shared" si="128"/>
        <v/>
      </c>
      <c r="DM144" s="23" t="str">
        <f t="shared" si="129"/>
        <v/>
      </c>
      <c r="DN144" s="23" t="str">
        <f t="shared" si="130"/>
        <v/>
      </c>
      <c r="DO144" s="23" t="str">
        <f t="shared" si="131"/>
        <v/>
      </c>
      <c r="DP144" s="23" t="str">
        <f t="shared" si="132"/>
        <v/>
      </c>
      <c r="DQ144" s="23" t="str">
        <f t="shared" si="133"/>
        <v/>
      </c>
      <c r="DR144" s="23" t="str">
        <f t="shared" si="134"/>
        <v/>
      </c>
      <c r="DS144" s="23" t="str">
        <f t="shared" si="135"/>
        <v/>
      </c>
      <c r="DT144" s="23" t="str">
        <f t="shared" si="136"/>
        <v/>
      </c>
      <c r="DU144" s="23" t="str">
        <f t="shared" si="137"/>
        <v/>
      </c>
      <c r="DV144" s="23" t="str">
        <f t="shared" si="138"/>
        <v/>
      </c>
      <c r="DW144" s="23" t="str">
        <f t="shared" si="139"/>
        <v/>
      </c>
      <c r="DX144" s="23" t="str">
        <f t="shared" si="140"/>
        <v/>
      </c>
      <c r="DY144" s="23" t="str">
        <f t="shared" si="141"/>
        <v/>
      </c>
      <c r="DZ144" s="23" t="str">
        <f t="shared" si="142"/>
        <v/>
      </c>
      <c r="EA144" s="23" t="str">
        <f t="shared" si="143"/>
        <v/>
      </c>
      <c r="EB144" s="23" t="str">
        <f t="shared" si="144"/>
        <v/>
      </c>
      <c r="EC144" s="23" t="str">
        <f t="shared" si="145"/>
        <v/>
      </c>
      <c r="ED144" s="23" t="str">
        <f t="shared" si="146"/>
        <v/>
      </c>
      <c r="EE144" s="23" t="str">
        <f t="shared" si="147"/>
        <v/>
      </c>
    </row>
    <row r="145" spans="1:135" ht="11.25" customHeight="1">
      <c r="A145" s="23"/>
      <c r="B145" s="23"/>
      <c r="E145" s="23"/>
      <c r="G145" s="38"/>
      <c r="H145" s="45"/>
      <c r="I145" s="46"/>
      <c r="J145" s="46"/>
      <c r="K145" s="48"/>
      <c r="L145" s="48"/>
      <c r="M145" s="66"/>
      <c r="N145" s="61"/>
      <c r="O145" s="61"/>
      <c r="P145" s="58"/>
      <c r="Q145" s="62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19"/>
        <v/>
      </c>
      <c r="DD145" s="23" t="str">
        <f t="shared" si="120"/>
        <v/>
      </c>
      <c r="DE145" s="23" t="str">
        <f t="shared" si="121"/>
        <v/>
      </c>
      <c r="DF145" s="23" t="str">
        <f t="shared" si="122"/>
        <v/>
      </c>
      <c r="DG145" s="23" t="str">
        <f t="shared" si="123"/>
        <v/>
      </c>
      <c r="DH145" s="23" t="str">
        <f t="shared" si="124"/>
        <v/>
      </c>
      <c r="DI145" s="23" t="str">
        <f t="shared" si="125"/>
        <v/>
      </c>
      <c r="DJ145" s="23" t="str">
        <f t="shared" si="126"/>
        <v/>
      </c>
      <c r="DK145" s="23" t="str">
        <f t="shared" si="127"/>
        <v/>
      </c>
      <c r="DL145" s="23" t="str">
        <f t="shared" si="128"/>
        <v/>
      </c>
      <c r="DM145" s="23" t="str">
        <f t="shared" si="129"/>
        <v/>
      </c>
      <c r="DN145" s="23" t="str">
        <f t="shared" si="130"/>
        <v/>
      </c>
      <c r="DO145" s="23" t="str">
        <f t="shared" si="131"/>
        <v/>
      </c>
      <c r="DP145" s="23" t="str">
        <f t="shared" si="132"/>
        <v/>
      </c>
      <c r="DQ145" s="23" t="str">
        <f t="shared" si="133"/>
        <v/>
      </c>
      <c r="DR145" s="23" t="str">
        <f t="shared" si="134"/>
        <v/>
      </c>
      <c r="DS145" s="23" t="str">
        <f t="shared" si="135"/>
        <v/>
      </c>
      <c r="DT145" s="23" t="str">
        <f t="shared" si="136"/>
        <v/>
      </c>
      <c r="DU145" s="23" t="str">
        <f t="shared" si="137"/>
        <v/>
      </c>
      <c r="DV145" s="23" t="str">
        <f t="shared" si="138"/>
        <v/>
      </c>
      <c r="DW145" s="23" t="str">
        <f t="shared" si="139"/>
        <v/>
      </c>
      <c r="DX145" s="23" t="str">
        <f t="shared" si="140"/>
        <v/>
      </c>
      <c r="DY145" s="23" t="str">
        <f t="shared" si="141"/>
        <v/>
      </c>
      <c r="DZ145" s="23" t="str">
        <f t="shared" si="142"/>
        <v/>
      </c>
      <c r="EA145" s="23" t="str">
        <f t="shared" si="143"/>
        <v/>
      </c>
      <c r="EB145" s="23" t="str">
        <f t="shared" si="144"/>
        <v/>
      </c>
      <c r="EC145" s="23" t="str">
        <f t="shared" si="145"/>
        <v/>
      </c>
      <c r="ED145" s="23" t="str">
        <f t="shared" si="146"/>
        <v/>
      </c>
      <c r="EE145" s="23" t="str">
        <f t="shared" si="147"/>
        <v/>
      </c>
    </row>
    <row r="146" spans="1:135" ht="11.25" customHeight="1">
      <c r="A146" s="23"/>
      <c r="B146" s="23"/>
      <c r="E146" s="23"/>
      <c r="G146" s="38"/>
      <c r="H146" s="45"/>
      <c r="I146" s="46"/>
      <c r="J146" s="46"/>
      <c r="K146" s="48"/>
      <c r="L146" s="48"/>
      <c r="M146" s="66"/>
      <c r="N146" s="61"/>
      <c r="O146" s="61"/>
      <c r="P146" s="58"/>
      <c r="Q146" s="62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>IF(Q146=1977,IF($E146=0,"",$E146),"")</f>
        <v/>
      </c>
      <c r="DD146" s="23" t="str">
        <f>IF(Q146=1978,IF($E146=0,"",$E146),"")</f>
        <v/>
      </c>
      <c r="DE146" s="23" t="str">
        <f>IF(Q146=1979,IF($E146=0,"",$E146),"")</f>
        <v/>
      </c>
      <c r="DF146" s="23" t="str">
        <f>IF(Q146=1980,IF($E146=0,"",$E146),"")</f>
        <v/>
      </c>
      <c r="DG146" s="23" t="str">
        <f>IF(Q146=1981,IF($E146=0,"",$E146),"")</f>
        <v/>
      </c>
      <c r="DH146" s="23" t="str">
        <f>IF(Q146=1982,IF($E146=0,"",$E146),"")</f>
        <v/>
      </c>
      <c r="DI146" s="23" t="str">
        <f>IF(Q146=1983,IF($E146=0,"",$E146),"")</f>
        <v/>
      </c>
      <c r="DJ146" s="23" t="str">
        <f>IF(Q146=1984,IF($E146=0,"",$E146),"")</f>
        <v/>
      </c>
      <c r="DK146" s="23" t="str">
        <f>IF(Q146=1985,IF($E146=0,"",$E146),"")</f>
        <v/>
      </c>
      <c r="DL146" s="23" t="str">
        <f>IF(Q146=1986,IF($E146=0,"",$E146),"")</f>
        <v/>
      </c>
      <c r="DM146" s="23" t="str">
        <f>IF(Q146=1987,IF($E146=0,"",$E146),"")</f>
        <v/>
      </c>
      <c r="DN146" s="23" t="str">
        <f>IF(Q146=1988,IF($E146=0,"",$E146),"")</f>
        <v/>
      </c>
      <c r="DO146" s="23" t="str">
        <f>IF(Q146=1989,IF($E146=0,"",$E146),"")</f>
        <v/>
      </c>
      <c r="DP146" s="23" t="str">
        <f>IF(Q146=1990,IF($E146=0,"",$E146),"")</f>
        <v/>
      </c>
      <c r="DQ146" s="23" t="str">
        <f>IF(Q146=1991,IF($E146=0,"",$E146),"")</f>
        <v/>
      </c>
      <c r="DR146" s="23" t="str">
        <f>IF(Q146=1992,IF($E146=0,"",$E146),"")</f>
        <v/>
      </c>
      <c r="DS146" s="23" t="str">
        <f>IF(Q146=1993,IF($E146=0,"",$E146),"")</f>
        <v/>
      </c>
      <c r="DT146" s="23" t="str">
        <f>IF(Q146=1994,IF($E146=0,"",$E146),"")</f>
        <v/>
      </c>
      <c r="DU146" s="23" t="str">
        <f>IF(Q146=1995,IF($E146=0,"",$E146),"")</f>
        <v/>
      </c>
      <c r="DV146" s="23" t="str">
        <f>IF(Q146=1996,IF($E146=0,"",$E146),"")</f>
        <v/>
      </c>
      <c r="DW146" s="23" t="str">
        <f>IF(Q146=1997,IF($E146=0,"",$E146),"")</f>
        <v/>
      </c>
      <c r="DX146" s="23" t="str">
        <f>IF(Q146=1998,IF($E146=0,"",$E146),"")</f>
        <v/>
      </c>
      <c r="DY146" s="23" t="str">
        <f>IF(Q146=1999,IF($E146=0,"",$E146),"")</f>
        <v/>
      </c>
      <c r="DZ146" s="23" t="str">
        <f>IF(Q146=2000,IF($E146=0,"",$E146),"")</f>
        <v/>
      </c>
      <c r="EA146" s="23" t="str">
        <f>IF(Q146=2001,IF($E146=0,"",$E146),"")</f>
        <v/>
      </c>
      <c r="EB146" s="23" t="str">
        <f>IF(Q146=2002,IF($E146=0,"",$E146),"")</f>
        <v/>
      </c>
      <c r="EC146" s="23" t="str">
        <f>IF(Q146=2003,IF($E146=0,"",$E146),"")</f>
        <v/>
      </c>
      <c r="ED146" s="23" t="str">
        <f>IF(Q146=2004,IF($E146=0,"",$E146),"")</f>
        <v/>
      </c>
      <c r="EE146" s="23" t="str">
        <f>IF(Q146=2005,IF($E146=0,"",$E146),"")</f>
        <v/>
      </c>
    </row>
    <row r="147" spans="1:135" ht="11.25" customHeight="1">
      <c r="A147" s="23"/>
      <c r="B147" s="23"/>
      <c r="E147" s="23"/>
      <c r="G147" s="38"/>
      <c r="H147" s="45"/>
      <c r="I147" s="46"/>
      <c r="J147" s="46"/>
      <c r="K147" s="48"/>
      <c r="L147" s="48"/>
      <c r="M147" s="66"/>
      <c r="N147" s="61"/>
      <c r="O147" s="61"/>
      <c r="P147" s="58"/>
      <c r="Q147" s="62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19"/>
        <v/>
      </c>
      <c r="DD147" s="23" t="str">
        <f t="shared" si="120"/>
        <v/>
      </c>
      <c r="DE147" s="23" t="str">
        <f t="shared" si="121"/>
        <v/>
      </c>
      <c r="DF147" s="23" t="str">
        <f t="shared" si="122"/>
        <v/>
      </c>
      <c r="DG147" s="23" t="str">
        <f t="shared" si="123"/>
        <v/>
      </c>
      <c r="DH147" s="23" t="str">
        <f t="shared" si="124"/>
        <v/>
      </c>
      <c r="DI147" s="23" t="str">
        <f t="shared" si="125"/>
        <v/>
      </c>
      <c r="DJ147" s="23" t="str">
        <f t="shared" si="126"/>
        <v/>
      </c>
      <c r="DK147" s="23" t="str">
        <f t="shared" si="127"/>
        <v/>
      </c>
      <c r="DL147" s="23" t="str">
        <f t="shared" si="128"/>
        <v/>
      </c>
      <c r="DM147" s="23" t="str">
        <f t="shared" si="129"/>
        <v/>
      </c>
      <c r="DN147" s="23" t="str">
        <f t="shared" si="130"/>
        <v/>
      </c>
      <c r="DO147" s="23" t="str">
        <f t="shared" si="131"/>
        <v/>
      </c>
      <c r="DP147" s="23" t="str">
        <f t="shared" si="132"/>
        <v/>
      </c>
      <c r="DQ147" s="23" t="str">
        <f t="shared" si="133"/>
        <v/>
      </c>
      <c r="DR147" s="23" t="str">
        <f t="shared" si="134"/>
        <v/>
      </c>
      <c r="DS147" s="23" t="str">
        <f t="shared" si="135"/>
        <v/>
      </c>
      <c r="DT147" s="23" t="str">
        <f t="shared" si="136"/>
        <v/>
      </c>
      <c r="DU147" s="23" t="str">
        <f t="shared" si="137"/>
        <v/>
      </c>
      <c r="DV147" s="23" t="str">
        <f t="shared" si="138"/>
        <v/>
      </c>
      <c r="DW147" s="23" t="str">
        <f t="shared" si="139"/>
        <v/>
      </c>
      <c r="DX147" s="23" t="str">
        <f t="shared" si="140"/>
        <v/>
      </c>
      <c r="DY147" s="23" t="str">
        <f t="shared" si="141"/>
        <v/>
      </c>
      <c r="DZ147" s="23" t="str">
        <f t="shared" si="142"/>
        <v/>
      </c>
      <c r="EA147" s="23" t="str">
        <f t="shared" si="143"/>
        <v/>
      </c>
      <c r="EB147" s="23" t="str">
        <f t="shared" si="144"/>
        <v/>
      </c>
      <c r="EC147" s="23" t="str">
        <f t="shared" si="145"/>
        <v/>
      </c>
      <c r="ED147" s="23" t="str">
        <f t="shared" si="146"/>
        <v/>
      </c>
      <c r="EE147" s="23" t="str">
        <f t="shared" si="147"/>
        <v/>
      </c>
    </row>
    <row r="148" spans="1:135" ht="11.25" customHeight="1">
      <c r="A148" s="23"/>
      <c r="B148" s="23"/>
      <c r="E148" s="23"/>
      <c r="G148" s="38"/>
      <c r="H148" s="45"/>
      <c r="I148" s="46"/>
      <c r="J148" s="46"/>
      <c r="K148" s="48"/>
      <c r="L148" s="48"/>
      <c r="M148" s="66"/>
      <c r="N148" s="61"/>
      <c r="O148" s="61"/>
      <c r="P148" s="58"/>
      <c r="Q148" s="62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19"/>
        <v/>
      </c>
      <c r="DD148" s="23" t="str">
        <f t="shared" si="120"/>
        <v/>
      </c>
      <c r="DE148" s="23" t="str">
        <f t="shared" si="121"/>
        <v/>
      </c>
      <c r="DF148" s="23" t="str">
        <f t="shared" si="122"/>
        <v/>
      </c>
      <c r="DG148" s="23" t="str">
        <f t="shared" si="123"/>
        <v/>
      </c>
      <c r="DH148" s="23" t="str">
        <f t="shared" si="124"/>
        <v/>
      </c>
      <c r="DI148" s="23" t="str">
        <f t="shared" si="125"/>
        <v/>
      </c>
      <c r="DJ148" s="23" t="str">
        <f t="shared" si="126"/>
        <v/>
      </c>
      <c r="DK148" s="23" t="str">
        <f t="shared" si="127"/>
        <v/>
      </c>
      <c r="DL148" s="23" t="str">
        <f t="shared" si="128"/>
        <v/>
      </c>
      <c r="DM148" s="23" t="str">
        <f t="shared" si="129"/>
        <v/>
      </c>
      <c r="DN148" s="23" t="str">
        <f t="shared" si="130"/>
        <v/>
      </c>
      <c r="DO148" s="23" t="str">
        <f t="shared" si="131"/>
        <v/>
      </c>
      <c r="DP148" s="23" t="str">
        <f t="shared" si="132"/>
        <v/>
      </c>
      <c r="DQ148" s="23" t="str">
        <f t="shared" si="133"/>
        <v/>
      </c>
      <c r="DR148" s="23" t="str">
        <f t="shared" si="134"/>
        <v/>
      </c>
      <c r="DS148" s="23" t="str">
        <f t="shared" si="135"/>
        <v/>
      </c>
      <c r="DT148" s="23" t="str">
        <f t="shared" si="136"/>
        <v/>
      </c>
      <c r="DU148" s="23" t="str">
        <f t="shared" si="137"/>
        <v/>
      </c>
      <c r="DV148" s="23" t="str">
        <f t="shared" si="138"/>
        <v/>
      </c>
      <c r="DW148" s="23" t="str">
        <f t="shared" si="139"/>
        <v/>
      </c>
      <c r="DX148" s="23" t="str">
        <f t="shared" si="140"/>
        <v/>
      </c>
      <c r="DY148" s="23" t="str">
        <f t="shared" si="141"/>
        <v/>
      </c>
      <c r="DZ148" s="23" t="str">
        <f t="shared" si="142"/>
        <v/>
      </c>
      <c r="EA148" s="23" t="str">
        <f t="shared" si="143"/>
        <v/>
      </c>
      <c r="EB148" s="23" t="str">
        <f t="shared" si="144"/>
        <v/>
      </c>
      <c r="EC148" s="23" t="str">
        <f t="shared" si="145"/>
        <v/>
      </c>
      <c r="ED148" s="23" t="str">
        <f t="shared" si="146"/>
        <v/>
      </c>
      <c r="EE148" s="23" t="str">
        <f t="shared" si="147"/>
        <v/>
      </c>
    </row>
    <row r="149" spans="1:135" ht="11.25" customHeight="1">
      <c r="A149" s="23"/>
      <c r="B149" s="23"/>
      <c r="E149" s="23"/>
      <c r="G149" s="38"/>
      <c r="H149" s="45"/>
      <c r="I149" s="46"/>
      <c r="J149" s="46"/>
      <c r="K149" s="48"/>
      <c r="L149" s="48"/>
      <c r="M149" s="66"/>
      <c r="N149" s="61"/>
      <c r="O149" s="61"/>
      <c r="P149" s="58"/>
      <c r="Q149" s="62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19"/>
        <v/>
      </c>
      <c r="DD149" s="23" t="str">
        <f t="shared" si="120"/>
        <v/>
      </c>
      <c r="DE149" s="23" t="str">
        <f t="shared" si="121"/>
        <v/>
      </c>
      <c r="DF149" s="23" t="str">
        <f t="shared" si="122"/>
        <v/>
      </c>
      <c r="DG149" s="23" t="str">
        <f t="shared" si="123"/>
        <v/>
      </c>
      <c r="DH149" s="23" t="str">
        <f t="shared" si="124"/>
        <v/>
      </c>
      <c r="DI149" s="23" t="str">
        <f t="shared" si="125"/>
        <v/>
      </c>
      <c r="DJ149" s="23" t="str">
        <f t="shared" si="126"/>
        <v/>
      </c>
      <c r="DK149" s="23" t="str">
        <f t="shared" si="127"/>
        <v/>
      </c>
      <c r="DL149" s="23" t="str">
        <f t="shared" si="128"/>
        <v/>
      </c>
      <c r="DM149" s="23" t="str">
        <f t="shared" si="129"/>
        <v/>
      </c>
      <c r="DN149" s="23" t="str">
        <f t="shared" si="130"/>
        <v/>
      </c>
      <c r="DO149" s="23" t="str">
        <f t="shared" si="131"/>
        <v/>
      </c>
      <c r="DP149" s="23" t="str">
        <f t="shared" si="132"/>
        <v/>
      </c>
      <c r="DQ149" s="23" t="str">
        <f t="shared" si="133"/>
        <v/>
      </c>
      <c r="DR149" s="23" t="str">
        <f t="shared" si="134"/>
        <v/>
      </c>
      <c r="DS149" s="23" t="str">
        <f t="shared" si="135"/>
        <v/>
      </c>
      <c r="DT149" s="23" t="str">
        <f t="shared" si="136"/>
        <v/>
      </c>
      <c r="DU149" s="23" t="str">
        <f t="shared" si="137"/>
        <v/>
      </c>
      <c r="DV149" s="23" t="str">
        <f t="shared" si="138"/>
        <v/>
      </c>
      <c r="DW149" s="23" t="str">
        <f t="shared" si="139"/>
        <v/>
      </c>
      <c r="DX149" s="23" t="str">
        <f t="shared" si="140"/>
        <v/>
      </c>
      <c r="DY149" s="23" t="str">
        <f t="shared" si="141"/>
        <v/>
      </c>
      <c r="DZ149" s="23" t="str">
        <f t="shared" si="142"/>
        <v/>
      </c>
      <c r="EA149" s="23" t="str">
        <f t="shared" si="143"/>
        <v/>
      </c>
      <c r="EB149" s="23" t="str">
        <f t="shared" si="144"/>
        <v/>
      </c>
      <c r="EC149" s="23" t="str">
        <f t="shared" si="145"/>
        <v/>
      </c>
      <c r="ED149" s="23" t="str">
        <f t="shared" si="146"/>
        <v/>
      </c>
      <c r="EE149" s="23" t="str">
        <f t="shared" si="147"/>
        <v/>
      </c>
    </row>
    <row r="150" spans="1:135" ht="11.25" customHeight="1">
      <c r="A150" s="23"/>
      <c r="B150" s="23"/>
      <c r="E150" s="23"/>
      <c r="G150" s="38"/>
      <c r="H150" s="45"/>
      <c r="I150" s="46"/>
      <c r="J150" s="46"/>
      <c r="K150" s="48"/>
      <c r="L150" s="48"/>
      <c r="M150" s="66"/>
      <c r="N150" s="61"/>
      <c r="O150" s="61"/>
      <c r="P150" s="58"/>
      <c r="Q150" s="62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19"/>
        <v/>
      </c>
      <c r="DD150" s="23" t="str">
        <f t="shared" si="120"/>
        <v/>
      </c>
      <c r="DE150" s="23" t="str">
        <f t="shared" si="121"/>
        <v/>
      </c>
      <c r="DF150" s="23" t="str">
        <f t="shared" si="122"/>
        <v/>
      </c>
      <c r="DG150" s="23" t="str">
        <f t="shared" si="123"/>
        <v/>
      </c>
      <c r="DH150" s="23" t="str">
        <f t="shared" si="124"/>
        <v/>
      </c>
      <c r="DI150" s="23" t="str">
        <f t="shared" si="125"/>
        <v/>
      </c>
      <c r="DJ150" s="23" t="str">
        <f t="shared" si="126"/>
        <v/>
      </c>
      <c r="DK150" s="23" t="str">
        <f t="shared" si="127"/>
        <v/>
      </c>
      <c r="DL150" s="23" t="str">
        <f t="shared" si="128"/>
        <v/>
      </c>
      <c r="DM150" s="23" t="str">
        <f t="shared" si="129"/>
        <v/>
      </c>
      <c r="DN150" s="23" t="str">
        <f t="shared" si="130"/>
        <v/>
      </c>
      <c r="DO150" s="23" t="str">
        <f t="shared" si="131"/>
        <v/>
      </c>
      <c r="DP150" s="23" t="str">
        <f t="shared" si="132"/>
        <v/>
      </c>
      <c r="DQ150" s="23" t="str">
        <f t="shared" si="133"/>
        <v/>
      </c>
      <c r="DR150" s="23" t="str">
        <f t="shared" si="134"/>
        <v/>
      </c>
      <c r="DS150" s="23" t="str">
        <f t="shared" si="135"/>
        <v/>
      </c>
      <c r="DT150" s="23" t="str">
        <f t="shared" si="136"/>
        <v/>
      </c>
      <c r="DU150" s="23" t="str">
        <f t="shared" si="137"/>
        <v/>
      </c>
      <c r="DV150" s="23" t="str">
        <f t="shared" si="138"/>
        <v/>
      </c>
      <c r="DW150" s="23" t="str">
        <f t="shared" si="139"/>
        <v/>
      </c>
      <c r="DX150" s="23" t="str">
        <f t="shared" si="140"/>
        <v/>
      </c>
      <c r="DY150" s="23" t="str">
        <f t="shared" si="141"/>
        <v/>
      </c>
      <c r="DZ150" s="23" t="str">
        <f t="shared" si="142"/>
        <v/>
      </c>
      <c r="EA150" s="23" t="str">
        <f t="shared" si="143"/>
        <v/>
      </c>
      <c r="EB150" s="23" t="str">
        <f t="shared" si="144"/>
        <v/>
      </c>
      <c r="EC150" s="23" t="str">
        <f t="shared" si="145"/>
        <v/>
      </c>
      <c r="ED150" s="23" t="str">
        <f t="shared" si="146"/>
        <v/>
      </c>
      <c r="EE150" s="23" t="str">
        <f t="shared" si="147"/>
        <v/>
      </c>
    </row>
    <row r="151" spans="1:135" ht="11.25" customHeight="1">
      <c r="A151" s="23"/>
      <c r="B151" s="23"/>
      <c r="E151" s="23"/>
      <c r="G151" s="38"/>
      <c r="H151" s="45"/>
      <c r="I151" s="46"/>
      <c r="J151" s="46"/>
      <c r="K151" s="48"/>
      <c r="L151" s="48"/>
      <c r="M151" s="66"/>
      <c r="N151" s="61"/>
      <c r="O151" s="61"/>
      <c r="P151" s="58"/>
      <c r="Q151" s="62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19"/>
        <v/>
      </c>
      <c r="DD151" s="23" t="str">
        <f t="shared" si="120"/>
        <v/>
      </c>
      <c r="DE151" s="23" t="str">
        <f t="shared" si="121"/>
        <v/>
      </c>
      <c r="DF151" s="23" t="str">
        <f t="shared" si="122"/>
        <v/>
      </c>
      <c r="DG151" s="23" t="str">
        <f t="shared" si="123"/>
        <v/>
      </c>
      <c r="DH151" s="23" t="str">
        <f t="shared" si="124"/>
        <v/>
      </c>
      <c r="DI151" s="23" t="str">
        <f t="shared" si="125"/>
        <v/>
      </c>
      <c r="DJ151" s="23" t="str">
        <f t="shared" si="126"/>
        <v/>
      </c>
      <c r="DK151" s="23" t="str">
        <f t="shared" si="127"/>
        <v/>
      </c>
      <c r="DL151" s="23" t="str">
        <f t="shared" si="128"/>
        <v/>
      </c>
      <c r="DM151" s="23" t="str">
        <f t="shared" si="129"/>
        <v/>
      </c>
      <c r="DN151" s="23" t="str">
        <f t="shared" si="130"/>
        <v/>
      </c>
      <c r="DO151" s="23" t="str">
        <f t="shared" si="131"/>
        <v/>
      </c>
      <c r="DP151" s="23" t="str">
        <f t="shared" si="132"/>
        <v/>
      </c>
      <c r="DQ151" s="23" t="str">
        <f t="shared" si="133"/>
        <v/>
      </c>
      <c r="DR151" s="23" t="str">
        <f t="shared" si="134"/>
        <v/>
      </c>
      <c r="DS151" s="23" t="str">
        <f t="shared" si="135"/>
        <v/>
      </c>
      <c r="DT151" s="23" t="str">
        <f t="shared" si="136"/>
        <v/>
      </c>
      <c r="DU151" s="23" t="str">
        <f t="shared" si="137"/>
        <v/>
      </c>
      <c r="DV151" s="23" t="str">
        <f t="shared" si="138"/>
        <v/>
      </c>
      <c r="DW151" s="23" t="str">
        <f t="shared" si="139"/>
        <v/>
      </c>
      <c r="DX151" s="23" t="str">
        <f t="shared" si="140"/>
        <v/>
      </c>
      <c r="DY151" s="23" t="str">
        <f t="shared" si="141"/>
        <v/>
      </c>
      <c r="DZ151" s="23" t="str">
        <f t="shared" si="142"/>
        <v/>
      </c>
      <c r="EA151" s="23" t="str">
        <f t="shared" si="143"/>
        <v/>
      </c>
      <c r="EB151" s="23" t="str">
        <f t="shared" si="144"/>
        <v/>
      </c>
      <c r="EC151" s="23" t="str">
        <f t="shared" si="145"/>
        <v/>
      </c>
      <c r="ED151" s="23" t="str">
        <f t="shared" si="146"/>
        <v/>
      </c>
      <c r="EE151" s="23" t="str">
        <f t="shared" si="147"/>
        <v/>
      </c>
    </row>
    <row r="152" spans="1:135" ht="11.25" customHeight="1">
      <c r="A152" s="23"/>
      <c r="B152" s="23"/>
      <c r="E152" s="23"/>
      <c r="G152" s="38"/>
      <c r="H152" s="45"/>
      <c r="I152" s="46"/>
      <c r="J152" s="46"/>
      <c r="K152" s="48"/>
      <c r="L152" s="48"/>
      <c r="M152" s="66"/>
      <c r="N152" s="61"/>
      <c r="O152" s="61"/>
      <c r="P152" s="58"/>
      <c r="Q152" s="62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19"/>
        <v/>
      </c>
      <c r="DD152" s="23" t="str">
        <f t="shared" si="120"/>
        <v/>
      </c>
      <c r="DE152" s="23" t="str">
        <f t="shared" si="121"/>
        <v/>
      </c>
      <c r="DF152" s="23" t="str">
        <f t="shared" si="122"/>
        <v/>
      </c>
      <c r="DG152" s="23" t="str">
        <f t="shared" si="123"/>
        <v/>
      </c>
      <c r="DH152" s="23" t="str">
        <f t="shared" si="124"/>
        <v/>
      </c>
      <c r="DI152" s="23" t="str">
        <f t="shared" si="125"/>
        <v/>
      </c>
      <c r="DJ152" s="23" t="str">
        <f t="shared" si="126"/>
        <v/>
      </c>
      <c r="DK152" s="23" t="str">
        <f t="shared" si="127"/>
        <v/>
      </c>
      <c r="DL152" s="23" t="str">
        <f t="shared" si="128"/>
        <v/>
      </c>
      <c r="DM152" s="23" t="str">
        <f t="shared" si="129"/>
        <v/>
      </c>
      <c r="DN152" s="23" t="str">
        <f t="shared" si="130"/>
        <v/>
      </c>
      <c r="DO152" s="23" t="str">
        <f t="shared" si="131"/>
        <v/>
      </c>
      <c r="DP152" s="23" t="str">
        <f t="shared" si="132"/>
        <v/>
      </c>
      <c r="DQ152" s="23" t="str">
        <f t="shared" si="133"/>
        <v/>
      </c>
      <c r="DR152" s="23" t="str">
        <f t="shared" si="134"/>
        <v/>
      </c>
      <c r="DS152" s="23" t="str">
        <f t="shared" si="135"/>
        <v/>
      </c>
      <c r="DT152" s="23" t="str">
        <f t="shared" si="136"/>
        <v/>
      </c>
      <c r="DU152" s="23" t="str">
        <f t="shared" si="137"/>
        <v/>
      </c>
      <c r="DV152" s="23" t="str">
        <f t="shared" si="138"/>
        <v/>
      </c>
      <c r="DW152" s="23" t="str">
        <f t="shared" si="139"/>
        <v/>
      </c>
      <c r="DX152" s="23" t="str">
        <f t="shared" si="140"/>
        <v/>
      </c>
      <c r="DY152" s="23" t="str">
        <f t="shared" si="141"/>
        <v/>
      </c>
      <c r="DZ152" s="23" t="str">
        <f t="shared" si="142"/>
        <v/>
      </c>
      <c r="EA152" s="23" t="str">
        <f t="shared" si="143"/>
        <v/>
      </c>
      <c r="EB152" s="23" t="str">
        <f t="shared" si="144"/>
        <v/>
      </c>
      <c r="EC152" s="23" t="str">
        <f t="shared" si="145"/>
        <v/>
      </c>
      <c r="ED152" s="23" t="str">
        <f t="shared" si="146"/>
        <v/>
      </c>
      <c r="EE152" s="23" t="str">
        <f t="shared" si="147"/>
        <v/>
      </c>
    </row>
    <row r="153" spans="1:135" ht="11.25" customHeight="1">
      <c r="A153" s="23"/>
      <c r="B153" s="23"/>
      <c r="E153" s="23"/>
      <c r="G153" s="38"/>
      <c r="H153" s="45"/>
      <c r="I153" s="46"/>
      <c r="J153" s="46"/>
      <c r="K153" s="48"/>
      <c r="L153" s="48"/>
      <c r="M153" s="66"/>
      <c r="N153" s="61"/>
      <c r="O153" s="61"/>
      <c r="P153" s="58"/>
      <c r="Q153" s="62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19"/>
        <v/>
      </c>
      <c r="DD153" s="23" t="str">
        <f t="shared" si="120"/>
        <v/>
      </c>
      <c r="DE153" s="23" t="str">
        <f t="shared" si="121"/>
        <v/>
      </c>
      <c r="DF153" s="23" t="str">
        <f t="shared" si="122"/>
        <v/>
      </c>
      <c r="DG153" s="23" t="str">
        <f t="shared" si="123"/>
        <v/>
      </c>
      <c r="DH153" s="23" t="str">
        <f t="shared" si="124"/>
        <v/>
      </c>
      <c r="DI153" s="23" t="str">
        <f t="shared" si="125"/>
        <v/>
      </c>
      <c r="DJ153" s="23" t="str">
        <f t="shared" si="126"/>
        <v/>
      </c>
      <c r="DK153" s="23" t="str">
        <f t="shared" si="127"/>
        <v/>
      </c>
      <c r="DL153" s="23" t="str">
        <f t="shared" si="128"/>
        <v/>
      </c>
      <c r="DM153" s="23" t="str">
        <f t="shared" si="129"/>
        <v/>
      </c>
      <c r="DN153" s="23" t="str">
        <f t="shared" si="130"/>
        <v/>
      </c>
      <c r="DO153" s="23" t="str">
        <f t="shared" si="131"/>
        <v/>
      </c>
      <c r="DP153" s="23" t="str">
        <f t="shared" si="132"/>
        <v/>
      </c>
      <c r="DQ153" s="23" t="str">
        <f t="shared" si="133"/>
        <v/>
      </c>
      <c r="DR153" s="23" t="str">
        <f t="shared" si="134"/>
        <v/>
      </c>
      <c r="DS153" s="23" t="str">
        <f t="shared" si="135"/>
        <v/>
      </c>
      <c r="DT153" s="23" t="str">
        <f t="shared" si="136"/>
        <v/>
      </c>
      <c r="DU153" s="23" t="str">
        <f t="shared" si="137"/>
        <v/>
      </c>
      <c r="DV153" s="23" t="str">
        <f t="shared" si="138"/>
        <v/>
      </c>
      <c r="DW153" s="23" t="str">
        <f t="shared" si="139"/>
        <v/>
      </c>
      <c r="DX153" s="23" t="str">
        <f t="shared" si="140"/>
        <v/>
      </c>
      <c r="DY153" s="23" t="str">
        <f t="shared" si="141"/>
        <v/>
      </c>
      <c r="DZ153" s="23" t="str">
        <f t="shared" si="142"/>
        <v/>
      </c>
      <c r="EA153" s="23" t="str">
        <f t="shared" si="143"/>
        <v/>
      </c>
      <c r="EB153" s="23" t="str">
        <f t="shared" si="144"/>
        <v/>
      </c>
      <c r="EC153" s="23" t="str">
        <f t="shared" si="145"/>
        <v/>
      </c>
      <c r="ED153" s="23" t="str">
        <f t="shared" si="146"/>
        <v/>
      </c>
      <c r="EE153" s="23" t="str">
        <f t="shared" si="147"/>
        <v/>
      </c>
    </row>
    <row r="154" spans="1:135" ht="11.25" customHeight="1">
      <c r="A154" s="23"/>
      <c r="B154" s="23"/>
      <c r="E154" s="23"/>
      <c r="G154" s="38"/>
      <c r="H154" s="45"/>
      <c r="I154" s="46"/>
      <c r="J154" s="46"/>
      <c r="K154" s="48"/>
      <c r="L154" s="48"/>
      <c r="M154" s="66"/>
      <c r="N154" s="61"/>
      <c r="O154" s="61"/>
      <c r="P154" s="58"/>
      <c r="Q154" s="62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19"/>
        <v/>
      </c>
      <c r="DD154" s="23" t="str">
        <f t="shared" si="120"/>
        <v/>
      </c>
      <c r="DE154" s="23" t="str">
        <f t="shared" si="121"/>
        <v/>
      </c>
      <c r="DF154" s="23" t="str">
        <f t="shared" si="122"/>
        <v/>
      </c>
      <c r="DG154" s="23" t="str">
        <f t="shared" si="123"/>
        <v/>
      </c>
      <c r="DH154" s="23" t="str">
        <f t="shared" si="124"/>
        <v/>
      </c>
      <c r="DI154" s="23" t="str">
        <f t="shared" si="125"/>
        <v/>
      </c>
      <c r="DJ154" s="23" t="str">
        <f t="shared" si="126"/>
        <v/>
      </c>
      <c r="DK154" s="23" t="str">
        <f t="shared" si="127"/>
        <v/>
      </c>
      <c r="DL154" s="23" t="str">
        <f t="shared" si="128"/>
        <v/>
      </c>
      <c r="DM154" s="23" t="str">
        <f t="shared" si="129"/>
        <v/>
      </c>
      <c r="DN154" s="23" t="str">
        <f t="shared" si="130"/>
        <v/>
      </c>
      <c r="DO154" s="23" t="str">
        <f t="shared" si="131"/>
        <v/>
      </c>
      <c r="DP154" s="23" t="str">
        <f t="shared" si="132"/>
        <v/>
      </c>
      <c r="DQ154" s="23" t="str">
        <f t="shared" si="133"/>
        <v/>
      </c>
      <c r="DR154" s="23" t="str">
        <f t="shared" si="134"/>
        <v/>
      </c>
      <c r="DS154" s="23" t="str">
        <f t="shared" si="135"/>
        <v/>
      </c>
      <c r="DT154" s="23" t="str">
        <f t="shared" si="136"/>
        <v/>
      </c>
      <c r="DU154" s="23" t="str">
        <f t="shared" si="137"/>
        <v/>
      </c>
      <c r="DV154" s="23" t="str">
        <f t="shared" si="138"/>
        <v/>
      </c>
      <c r="DW154" s="23" t="str">
        <f t="shared" si="139"/>
        <v/>
      </c>
      <c r="DX154" s="23" t="str">
        <f t="shared" si="140"/>
        <v/>
      </c>
      <c r="DY154" s="23" t="str">
        <f t="shared" si="141"/>
        <v/>
      </c>
      <c r="DZ154" s="23" t="str">
        <f t="shared" si="142"/>
        <v/>
      </c>
      <c r="EA154" s="23" t="str">
        <f t="shared" si="143"/>
        <v/>
      </c>
      <c r="EB154" s="23" t="str">
        <f t="shared" si="144"/>
        <v/>
      </c>
      <c r="EC154" s="23" t="str">
        <f t="shared" si="145"/>
        <v/>
      </c>
      <c r="ED154" s="23" t="str">
        <f t="shared" si="146"/>
        <v/>
      </c>
      <c r="EE154" s="23" t="str">
        <f t="shared" si="147"/>
        <v/>
      </c>
    </row>
    <row r="155" spans="1:135" ht="11.25" customHeight="1">
      <c r="A155" s="23"/>
      <c r="B155" s="23"/>
      <c r="E155" s="23"/>
      <c r="G155" s="38"/>
      <c r="H155" s="42"/>
      <c r="I155" s="33"/>
      <c r="J155" s="26"/>
      <c r="K155" s="26"/>
      <c r="L155" s="54"/>
      <c r="M155" s="50"/>
      <c r="N155" s="26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19"/>
        <v/>
      </c>
      <c r="DD155" s="23" t="str">
        <f t="shared" si="120"/>
        <v/>
      </c>
      <c r="DE155" s="23" t="str">
        <f t="shared" si="121"/>
        <v/>
      </c>
      <c r="DF155" s="23" t="str">
        <f t="shared" si="122"/>
        <v/>
      </c>
      <c r="DG155" s="23" t="str">
        <f t="shared" si="123"/>
        <v/>
      </c>
      <c r="DH155" s="23" t="str">
        <f t="shared" si="124"/>
        <v/>
      </c>
      <c r="DI155" s="23" t="str">
        <f t="shared" si="125"/>
        <v/>
      </c>
      <c r="DJ155" s="23" t="str">
        <f t="shared" si="126"/>
        <v/>
      </c>
      <c r="DK155" s="23" t="str">
        <f t="shared" si="127"/>
        <v/>
      </c>
      <c r="DL155" s="23" t="str">
        <f t="shared" si="128"/>
        <v/>
      </c>
      <c r="DM155" s="23" t="str">
        <f t="shared" si="129"/>
        <v/>
      </c>
      <c r="DN155" s="23" t="str">
        <f t="shared" si="130"/>
        <v/>
      </c>
      <c r="DO155" s="23" t="str">
        <f t="shared" si="131"/>
        <v/>
      </c>
      <c r="DP155" s="23" t="str">
        <f t="shared" si="132"/>
        <v/>
      </c>
      <c r="DQ155" s="23" t="str">
        <f t="shared" si="133"/>
        <v/>
      </c>
      <c r="DR155" s="23" t="str">
        <f t="shared" si="134"/>
        <v/>
      </c>
      <c r="DS155" s="23" t="str">
        <f t="shared" si="135"/>
        <v/>
      </c>
      <c r="DT155" s="23" t="str">
        <f t="shared" si="136"/>
        <v/>
      </c>
      <c r="DU155" s="23" t="str">
        <f t="shared" si="137"/>
        <v/>
      </c>
      <c r="DV155" s="23" t="str">
        <f t="shared" si="138"/>
        <v/>
      </c>
      <c r="DW155" s="23" t="str">
        <f t="shared" si="139"/>
        <v/>
      </c>
      <c r="DX155" s="23" t="str">
        <f t="shared" si="140"/>
        <v/>
      </c>
      <c r="DY155" s="23" t="str">
        <f t="shared" si="141"/>
        <v/>
      </c>
      <c r="DZ155" s="23" t="str">
        <f t="shared" si="142"/>
        <v/>
      </c>
      <c r="EA155" s="23" t="str">
        <f t="shared" si="143"/>
        <v/>
      </c>
      <c r="EB155" s="23" t="str">
        <f t="shared" si="144"/>
        <v/>
      </c>
      <c r="EC155" s="23" t="str">
        <f t="shared" si="145"/>
        <v/>
      </c>
      <c r="ED155" s="23" t="str">
        <f t="shared" si="146"/>
        <v/>
      </c>
      <c r="EE155" s="23" t="str">
        <f t="shared" si="147"/>
        <v/>
      </c>
    </row>
    <row r="156" spans="1:135" ht="11.25" customHeight="1">
      <c r="A156" s="23"/>
      <c r="C156" s="22"/>
      <c r="D156" s="22"/>
      <c r="F156" s="36"/>
      <c r="I156" s="33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19"/>
        <v/>
      </c>
      <c r="DD156" s="23" t="str">
        <f t="shared" si="120"/>
        <v/>
      </c>
      <c r="DE156" s="23" t="str">
        <f t="shared" si="121"/>
        <v/>
      </c>
      <c r="DF156" s="23" t="str">
        <f t="shared" si="122"/>
        <v/>
      </c>
      <c r="DG156" s="23" t="str">
        <f t="shared" si="123"/>
        <v/>
      </c>
      <c r="DH156" s="23" t="str">
        <f t="shared" si="124"/>
        <v/>
      </c>
      <c r="DI156" s="23" t="str">
        <f t="shared" si="125"/>
        <v/>
      </c>
      <c r="DJ156" s="23" t="str">
        <f t="shared" si="126"/>
        <v/>
      </c>
      <c r="DK156" s="23" t="str">
        <f t="shared" si="127"/>
        <v/>
      </c>
      <c r="DL156" s="23" t="str">
        <f t="shared" si="128"/>
        <v/>
      </c>
      <c r="DM156" s="23" t="str">
        <f t="shared" si="129"/>
        <v/>
      </c>
      <c r="DN156" s="23" t="str">
        <f t="shared" si="130"/>
        <v/>
      </c>
      <c r="DO156" s="23" t="str">
        <f t="shared" si="131"/>
        <v/>
      </c>
      <c r="DP156" s="23" t="str">
        <f t="shared" si="132"/>
        <v/>
      </c>
      <c r="DQ156" s="23" t="str">
        <f t="shared" si="133"/>
        <v/>
      </c>
      <c r="DR156" s="23" t="str">
        <f t="shared" si="134"/>
        <v/>
      </c>
      <c r="DS156" s="23" t="str">
        <f t="shared" si="135"/>
        <v/>
      </c>
      <c r="DT156" s="23" t="str">
        <f t="shared" si="136"/>
        <v/>
      </c>
      <c r="DU156" s="23" t="str">
        <f t="shared" si="137"/>
        <v/>
      </c>
      <c r="DV156" s="23" t="str">
        <f t="shared" si="138"/>
        <v/>
      </c>
      <c r="DW156" s="23" t="str">
        <f t="shared" si="139"/>
        <v/>
      </c>
      <c r="DX156" s="23" t="str">
        <f t="shared" si="140"/>
        <v/>
      </c>
      <c r="DY156" s="23" t="str">
        <f t="shared" si="141"/>
        <v/>
      </c>
      <c r="DZ156" s="23" t="str">
        <f t="shared" si="142"/>
        <v/>
      </c>
      <c r="EA156" s="23" t="str">
        <f t="shared" si="143"/>
        <v/>
      </c>
      <c r="EB156" s="23" t="str">
        <f t="shared" si="144"/>
        <v/>
      </c>
      <c r="EC156" s="23" t="str">
        <f t="shared" si="145"/>
        <v/>
      </c>
      <c r="ED156" s="23" t="str">
        <f t="shared" si="146"/>
        <v/>
      </c>
      <c r="EE156" s="23" t="str">
        <f t="shared" si="147"/>
        <v/>
      </c>
    </row>
    <row r="157" spans="1:135" ht="11.25" customHeight="1">
      <c r="A157" s="23"/>
      <c r="B157" s="21"/>
      <c r="C157" s="21"/>
      <c r="D157" s="21"/>
      <c r="E157" s="20"/>
      <c r="F157" s="21"/>
      <c r="G157" s="39"/>
      <c r="H157" s="43"/>
      <c r="I157" s="58"/>
      <c r="J157" s="24"/>
      <c r="K157" s="24"/>
      <c r="L157" s="55"/>
      <c r="M157" s="51"/>
      <c r="N157" s="24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19"/>
        <v/>
      </c>
      <c r="DD157" s="23" t="str">
        <f t="shared" si="120"/>
        <v/>
      </c>
      <c r="DE157" s="23" t="str">
        <f t="shared" si="121"/>
        <v/>
      </c>
      <c r="DF157" s="23" t="str">
        <f t="shared" si="122"/>
        <v/>
      </c>
      <c r="DG157" s="23" t="str">
        <f t="shared" si="123"/>
        <v/>
      </c>
      <c r="DH157" s="23" t="str">
        <f t="shared" si="124"/>
        <v/>
      </c>
      <c r="DI157" s="23" t="str">
        <f t="shared" si="125"/>
        <v/>
      </c>
      <c r="DJ157" s="23" t="str">
        <f t="shared" si="126"/>
        <v/>
      </c>
      <c r="DK157" s="23" t="str">
        <f t="shared" si="127"/>
        <v/>
      </c>
      <c r="DL157" s="23" t="str">
        <f t="shared" si="128"/>
        <v/>
      </c>
      <c r="DM157" s="23" t="str">
        <f t="shared" si="129"/>
        <v/>
      </c>
      <c r="DN157" s="23" t="str">
        <f t="shared" si="130"/>
        <v/>
      </c>
      <c r="DO157" s="23" t="str">
        <f t="shared" si="131"/>
        <v/>
      </c>
      <c r="DP157" s="23" t="str">
        <f t="shared" si="132"/>
        <v/>
      </c>
      <c r="DQ157" s="23" t="str">
        <f t="shared" si="133"/>
        <v/>
      </c>
      <c r="DR157" s="23" t="str">
        <f t="shared" si="134"/>
        <v/>
      </c>
      <c r="DS157" s="23" t="str">
        <f t="shared" si="135"/>
        <v/>
      </c>
      <c r="DT157" s="23" t="str">
        <f t="shared" si="136"/>
        <v/>
      </c>
      <c r="DU157" s="23" t="str">
        <f t="shared" si="137"/>
        <v/>
      </c>
      <c r="DV157" s="23" t="str">
        <f t="shared" si="138"/>
        <v/>
      </c>
      <c r="DW157" s="23" t="str">
        <f t="shared" si="139"/>
        <v/>
      </c>
      <c r="DX157" s="23" t="str">
        <f t="shared" si="140"/>
        <v/>
      </c>
      <c r="DY157" s="23" t="str">
        <f t="shared" si="141"/>
        <v/>
      </c>
      <c r="DZ157" s="23" t="str">
        <f t="shared" si="142"/>
        <v/>
      </c>
      <c r="EA157" s="23" t="str">
        <f t="shared" si="143"/>
        <v/>
      </c>
      <c r="EB157" s="23" t="str">
        <f t="shared" si="144"/>
        <v/>
      </c>
      <c r="EC157" s="23" t="str">
        <f t="shared" si="145"/>
        <v/>
      </c>
      <c r="ED157" s="23" t="str">
        <f t="shared" si="146"/>
        <v/>
      </c>
      <c r="EE157" s="23" t="str">
        <f t="shared" si="147"/>
        <v/>
      </c>
    </row>
    <row r="158" spans="1:135" ht="11.25" customHeight="1">
      <c r="A158" s="23"/>
      <c r="B158" s="21"/>
      <c r="C158" s="21"/>
      <c r="D158" s="21"/>
      <c r="E158" s="20"/>
      <c r="F158" s="21"/>
      <c r="G158" s="39"/>
      <c r="H158" s="43"/>
      <c r="I158" s="58"/>
      <c r="J158" s="24"/>
      <c r="K158" s="24"/>
      <c r="L158" s="55"/>
      <c r="M158" s="51"/>
      <c r="N158" s="24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19"/>
        <v/>
      </c>
      <c r="DD158" s="23" t="str">
        <f t="shared" si="120"/>
        <v/>
      </c>
      <c r="DE158" s="23" t="str">
        <f t="shared" si="121"/>
        <v/>
      </c>
      <c r="DF158" s="23" t="str">
        <f t="shared" si="122"/>
        <v/>
      </c>
      <c r="DG158" s="23" t="str">
        <f t="shared" si="123"/>
        <v/>
      </c>
      <c r="DH158" s="23" t="str">
        <f t="shared" si="124"/>
        <v/>
      </c>
      <c r="DI158" s="23" t="str">
        <f t="shared" si="125"/>
        <v/>
      </c>
      <c r="DJ158" s="23" t="str">
        <f t="shared" si="126"/>
        <v/>
      </c>
      <c r="DK158" s="23" t="str">
        <f t="shared" si="127"/>
        <v/>
      </c>
      <c r="DL158" s="23" t="str">
        <f t="shared" si="128"/>
        <v/>
      </c>
      <c r="DM158" s="23" t="str">
        <f t="shared" si="129"/>
        <v/>
      </c>
      <c r="DN158" s="23" t="str">
        <f t="shared" si="130"/>
        <v/>
      </c>
      <c r="DO158" s="23" t="str">
        <f t="shared" si="131"/>
        <v/>
      </c>
      <c r="DP158" s="23" t="str">
        <f t="shared" si="132"/>
        <v/>
      </c>
      <c r="DQ158" s="23" t="str">
        <f t="shared" si="133"/>
        <v/>
      </c>
      <c r="DR158" s="23" t="str">
        <f t="shared" si="134"/>
        <v/>
      </c>
      <c r="DS158" s="23" t="str">
        <f t="shared" si="135"/>
        <v/>
      </c>
      <c r="DT158" s="23" t="str">
        <f t="shared" si="136"/>
        <v/>
      </c>
      <c r="DU158" s="23" t="str">
        <f t="shared" si="137"/>
        <v/>
      </c>
      <c r="DV158" s="23" t="str">
        <f t="shared" si="138"/>
        <v/>
      </c>
      <c r="DW158" s="23" t="str">
        <f t="shared" si="139"/>
        <v/>
      </c>
      <c r="DX158" s="23" t="str">
        <f t="shared" si="140"/>
        <v/>
      </c>
      <c r="DY158" s="23" t="str">
        <f t="shared" si="141"/>
        <v/>
      </c>
      <c r="DZ158" s="23" t="str">
        <f t="shared" si="142"/>
        <v/>
      </c>
      <c r="EA158" s="23" t="str">
        <f t="shared" si="143"/>
        <v/>
      </c>
      <c r="EB158" s="23" t="str">
        <f t="shared" si="144"/>
        <v/>
      </c>
      <c r="EC158" s="23" t="str">
        <f t="shared" si="145"/>
        <v/>
      </c>
      <c r="ED158" s="23" t="str">
        <f t="shared" si="146"/>
        <v/>
      </c>
      <c r="EE158" s="23" t="str">
        <f t="shared" si="147"/>
        <v/>
      </c>
    </row>
    <row r="159" spans="1:135" ht="11.25" customHeight="1">
      <c r="A159" s="23"/>
      <c r="B159" s="21"/>
      <c r="C159" s="21"/>
      <c r="D159" s="21"/>
      <c r="E159" s="20"/>
      <c r="F159" s="21"/>
      <c r="G159" s="39"/>
      <c r="H159" s="43"/>
      <c r="I159" s="58"/>
      <c r="J159" s="24"/>
      <c r="K159" s="24"/>
      <c r="L159" s="55"/>
      <c r="M159" s="51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19"/>
        <v/>
      </c>
      <c r="DD159" s="23" t="str">
        <f t="shared" si="120"/>
        <v/>
      </c>
      <c r="DE159" s="23" t="str">
        <f t="shared" si="121"/>
        <v/>
      </c>
      <c r="DF159" s="23" t="str">
        <f t="shared" si="122"/>
        <v/>
      </c>
      <c r="DG159" s="23" t="str">
        <f t="shared" si="123"/>
        <v/>
      </c>
      <c r="DH159" s="23" t="str">
        <f t="shared" si="124"/>
        <v/>
      </c>
      <c r="DI159" s="23" t="str">
        <f t="shared" si="125"/>
        <v/>
      </c>
      <c r="DJ159" s="23" t="str">
        <f t="shared" si="126"/>
        <v/>
      </c>
      <c r="DK159" s="23" t="str">
        <f t="shared" si="127"/>
        <v/>
      </c>
      <c r="DL159" s="23" t="str">
        <f t="shared" si="128"/>
        <v/>
      </c>
      <c r="DM159" s="23" t="str">
        <f t="shared" si="129"/>
        <v/>
      </c>
      <c r="DN159" s="23" t="str">
        <f t="shared" si="130"/>
        <v/>
      </c>
      <c r="DO159" s="23" t="str">
        <f t="shared" si="131"/>
        <v/>
      </c>
      <c r="DP159" s="23" t="str">
        <f t="shared" si="132"/>
        <v/>
      </c>
      <c r="DQ159" s="23" t="str">
        <f t="shared" si="133"/>
        <v/>
      </c>
      <c r="DR159" s="23" t="str">
        <f t="shared" si="134"/>
        <v/>
      </c>
      <c r="DS159" s="23" t="str">
        <f t="shared" si="135"/>
        <v/>
      </c>
      <c r="DT159" s="23" t="str">
        <f t="shared" si="136"/>
        <v/>
      </c>
      <c r="DU159" s="23" t="str">
        <f t="shared" si="137"/>
        <v/>
      </c>
      <c r="DV159" s="23" t="str">
        <f t="shared" si="138"/>
        <v/>
      </c>
      <c r="DW159" s="23" t="str">
        <f t="shared" si="139"/>
        <v/>
      </c>
      <c r="DX159" s="23" t="str">
        <f t="shared" si="140"/>
        <v/>
      </c>
      <c r="DY159" s="23" t="str">
        <f t="shared" si="141"/>
        <v/>
      </c>
      <c r="DZ159" s="23" t="str">
        <f t="shared" si="142"/>
        <v/>
      </c>
      <c r="EA159" s="23" t="str">
        <f t="shared" si="143"/>
        <v/>
      </c>
      <c r="EB159" s="23" t="str">
        <f t="shared" si="144"/>
        <v/>
      </c>
      <c r="EC159" s="23" t="str">
        <f t="shared" si="145"/>
        <v/>
      </c>
      <c r="ED159" s="23" t="str">
        <f t="shared" si="146"/>
        <v/>
      </c>
      <c r="EE159" s="23" t="str">
        <f t="shared" si="147"/>
        <v/>
      </c>
    </row>
    <row r="160" spans="1:135" ht="11.25" customHeight="1">
      <c r="A160" s="23"/>
      <c r="B160" s="21"/>
      <c r="C160" s="21"/>
      <c r="D160" s="21"/>
      <c r="E160" s="20"/>
      <c r="F160" s="21"/>
      <c r="G160" s="39"/>
      <c r="H160" s="43"/>
      <c r="I160" s="58"/>
      <c r="J160" s="24"/>
      <c r="K160" s="24"/>
      <c r="L160" s="55"/>
      <c r="M160" s="51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19"/>
        <v/>
      </c>
      <c r="DD160" s="23" t="str">
        <f t="shared" si="120"/>
        <v/>
      </c>
      <c r="DE160" s="23" t="str">
        <f t="shared" si="121"/>
        <v/>
      </c>
      <c r="DF160" s="23" t="str">
        <f t="shared" si="122"/>
        <v/>
      </c>
      <c r="DG160" s="23" t="str">
        <f t="shared" si="123"/>
        <v/>
      </c>
      <c r="DH160" s="23" t="str">
        <f t="shared" si="124"/>
        <v/>
      </c>
      <c r="DI160" s="23" t="str">
        <f t="shared" si="125"/>
        <v/>
      </c>
      <c r="DJ160" s="23" t="str">
        <f t="shared" si="126"/>
        <v/>
      </c>
      <c r="DK160" s="23" t="str">
        <f t="shared" si="127"/>
        <v/>
      </c>
      <c r="DL160" s="23" t="str">
        <f t="shared" si="128"/>
        <v/>
      </c>
      <c r="DM160" s="23" t="str">
        <f t="shared" si="129"/>
        <v/>
      </c>
      <c r="DN160" s="23" t="str">
        <f t="shared" si="130"/>
        <v/>
      </c>
      <c r="DO160" s="23" t="str">
        <f t="shared" si="131"/>
        <v/>
      </c>
      <c r="DP160" s="23" t="str">
        <f t="shared" si="132"/>
        <v/>
      </c>
      <c r="DQ160" s="23" t="str">
        <f t="shared" si="133"/>
        <v/>
      </c>
      <c r="DR160" s="23" t="str">
        <f t="shared" si="134"/>
        <v/>
      </c>
      <c r="DS160" s="23" t="str">
        <f t="shared" si="135"/>
        <v/>
      </c>
      <c r="DT160" s="23" t="str">
        <f t="shared" si="136"/>
        <v/>
      </c>
      <c r="DU160" s="23" t="str">
        <f t="shared" si="137"/>
        <v/>
      </c>
      <c r="DV160" s="23" t="str">
        <f t="shared" si="138"/>
        <v/>
      </c>
      <c r="DW160" s="23" t="str">
        <f t="shared" si="139"/>
        <v/>
      </c>
      <c r="DX160" s="23" t="str">
        <f t="shared" si="140"/>
        <v/>
      </c>
      <c r="DY160" s="23" t="str">
        <f t="shared" si="141"/>
        <v/>
      </c>
      <c r="DZ160" s="23" t="str">
        <f t="shared" si="142"/>
        <v/>
      </c>
      <c r="EA160" s="23" t="str">
        <f t="shared" si="143"/>
        <v/>
      </c>
      <c r="EB160" s="23" t="str">
        <f t="shared" si="144"/>
        <v/>
      </c>
      <c r="EC160" s="23" t="str">
        <f t="shared" si="145"/>
        <v/>
      </c>
      <c r="ED160" s="23" t="str">
        <f t="shared" si="146"/>
        <v/>
      </c>
      <c r="EE160" s="23" t="str">
        <f t="shared" si="147"/>
        <v/>
      </c>
    </row>
    <row r="161" spans="1:135" ht="11.25" customHeight="1">
      <c r="A161" s="23"/>
      <c r="B161" s="21"/>
      <c r="C161" s="21"/>
      <c r="D161" s="21"/>
      <c r="E161" s="20"/>
      <c r="F161" s="21"/>
      <c r="G161" s="39"/>
      <c r="H161" s="43"/>
      <c r="I161" s="58"/>
      <c r="J161" s="24"/>
      <c r="K161" s="24"/>
      <c r="L161" s="55"/>
      <c r="M161" s="51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19"/>
        <v/>
      </c>
      <c r="DD161" s="23" t="str">
        <f t="shared" si="120"/>
        <v/>
      </c>
      <c r="DE161" s="23" t="str">
        <f t="shared" si="121"/>
        <v/>
      </c>
      <c r="DF161" s="23" t="str">
        <f t="shared" si="122"/>
        <v/>
      </c>
      <c r="DG161" s="23" t="str">
        <f t="shared" si="123"/>
        <v/>
      </c>
      <c r="DH161" s="23" t="str">
        <f t="shared" si="124"/>
        <v/>
      </c>
      <c r="DI161" s="23" t="str">
        <f t="shared" si="125"/>
        <v/>
      </c>
      <c r="DJ161" s="23" t="str">
        <f t="shared" si="126"/>
        <v/>
      </c>
      <c r="DK161" s="23" t="str">
        <f t="shared" si="127"/>
        <v/>
      </c>
      <c r="DL161" s="23" t="str">
        <f t="shared" si="128"/>
        <v/>
      </c>
      <c r="DM161" s="23" t="str">
        <f t="shared" si="129"/>
        <v/>
      </c>
      <c r="DN161" s="23" t="str">
        <f t="shared" si="130"/>
        <v/>
      </c>
      <c r="DO161" s="23" t="str">
        <f t="shared" si="131"/>
        <v/>
      </c>
      <c r="DP161" s="23" t="str">
        <f t="shared" si="132"/>
        <v/>
      </c>
      <c r="DQ161" s="23" t="str">
        <f t="shared" si="133"/>
        <v/>
      </c>
      <c r="DR161" s="23" t="str">
        <f t="shared" si="134"/>
        <v/>
      </c>
      <c r="DS161" s="23" t="str">
        <f t="shared" si="135"/>
        <v/>
      </c>
      <c r="DT161" s="23" t="str">
        <f t="shared" si="136"/>
        <v/>
      </c>
      <c r="DU161" s="23" t="str">
        <f t="shared" si="137"/>
        <v/>
      </c>
      <c r="DV161" s="23" t="str">
        <f t="shared" si="138"/>
        <v/>
      </c>
      <c r="DW161" s="23" t="str">
        <f t="shared" si="139"/>
        <v/>
      </c>
      <c r="DX161" s="23" t="str">
        <f t="shared" si="140"/>
        <v/>
      </c>
      <c r="DY161" s="23" t="str">
        <f t="shared" si="141"/>
        <v/>
      </c>
      <c r="DZ161" s="23" t="str">
        <f t="shared" si="142"/>
        <v/>
      </c>
      <c r="EA161" s="23" t="str">
        <f t="shared" si="143"/>
        <v/>
      </c>
      <c r="EB161" s="23" t="str">
        <f t="shared" si="144"/>
        <v/>
      </c>
      <c r="EC161" s="23" t="str">
        <f t="shared" si="145"/>
        <v/>
      </c>
      <c r="ED161" s="23" t="str">
        <f t="shared" si="146"/>
        <v/>
      </c>
      <c r="EE161" s="23" t="str">
        <f t="shared" si="147"/>
        <v/>
      </c>
    </row>
    <row r="162" spans="1:135" ht="11.25" customHeight="1">
      <c r="A162" s="23"/>
      <c r="B162" s="21"/>
      <c r="C162" s="21"/>
      <c r="D162" s="21"/>
      <c r="E162" s="20"/>
      <c r="F162" s="21"/>
      <c r="G162" s="39"/>
      <c r="H162" s="43"/>
      <c r="I162" s="58"/>
      <c r="J162" s="24"/>
      <c r="K162" s="24"/>
      <c r="L162" s="55"/>
      <c r="M162" s="51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ref="DC162:DC175" si="148">IF(Q162=1977,IF($E162=0,"",$E162),"")</f>
        <v/>
      </c>
      <c r="DD162" s="23" t="str">
        <f t="shared" ref="DD162:DD175" si="149">IF(Q162=1978,IF($E162=0,"",$E162),"")</f>
        <v/>
      </c>
      <c r="DE162" s="23" t="str">
        <f t="shared" ref="DE162:DE175" si="150">IF(Q162=1979,IF($E162=0,"",$E162),"")</f>
        <v/>
      </c>
      <c r="DF162" s="23" t="str">
        <f t="shared" ref="DF162:DF175" si="151">IF(Q162=1980,IF($E162=0,"",$E162),"")</f>
        <v/>
      </c>
      <c r="DG162" s="23" t="str">
        <f t="shared" ref="DG162:DG175" si="152">IF(Q162=1981,IF($E162=0,"",$E162),"")</f>
        <v/>
      </c>
      <c r="DH162" s="23" t="str">
        <f t="shared" ref="DH162:DH175" si="153">IF(Q162=1982,IF($E162=0,"",$E162),"")</f>
        <v/>
      </c>
      <c r="DI162" s="23" t="str">
        <f t="shared" ref="DI162:DI175" si="154">IF(Q162=1983,IF($E162=0,"",$E162),"")</f>
        <v/>
      </c>
      <c r="DJ162" s="23" t="str">
        <f t="shared" ref="DJ162:DJ175" si="155">IF(Q162=1984,IF($E162=0,"",$E162),"")</f>
        <v/>
      </c>
      <c r="DK162" s="23" t="str">
        <f t="shared" ref="DK162:DK175" si="156">IF(Q162=1985,IF($E162=0,"",$E162),"")</f>
        <v/>
      </c>
      <c r="DL162" s="23" t="str">
        <f t="shared" ref="DL162:DL175" si="157">IF(Q162=1986,IF($E162=0,"",$E162),"")</f>
        <v/>
      </c>
      <c r="DM162" s="23" t="str">
        <f t="shared" ref="DM162:DM175" si="158">IF(Q162=1987,IF($E162=0,"",$E162),"")</f>
        <v/>
      </c>
      <c r="DN162" s="23" t="str">
        <f t="shared" ref="DN162:DN175" si="159">IF(Q162=1988,IF($E162=0,"",$E162),"")</f>
        <v/>
      </c>
      <c r="DO162" s="23" t="str">
        <f t="shared" ref="DO162:DO175" si="160">IF(Q162=1989,IF($E162=0,"",$E162),"")</f>
        <v/>
      </c>
      <c r="DP162" s="23" t="str">
        <f t="shared" ref="DP162:DP175" si="161">IF(Q162=1990,IF($E162=0,"",$E162),"")</f>
        <v/>
      </c>
      <c r="DQ162" s="23" t="str">
        <f t="shared" ref="DQ162:DQ175" si="162">IF(Q162=1991,IF($E162=0,"",$E162),"")</f>
        <v/>
      </c>
      <c r="DR162" s="23" t="str">
        <f t="shared" ref="DR162:DR175" si="163">IF(Q162=1992,IF($E162=0,"",$E162),"")</f>
        <v/>
      </c>
      <c r="DS162" s="23" t="str">
        <f t="shared" ref="DS162:DS175" si="164">IF(Q162=1993,IF($E162=0,"",$E162),"")</f>
        <v/>
      </c>
      <c r="DT162" s="23" t="str">
        <f t="shared" ref="DT162:DT175" si="165">IF(Q162=1994,IF($E162=0,"",$E162),"")</f>
        <v/>
      </c>
      <c r="DU162" s="23" t="str">
        <f t="shared" ref="DU162:DU175" si="166">IF(Q162=1995,IF($E162=0,"",$E162),"")</f>
        <v/>
      </c>
      <c r="DV162" s="23" t="str">
        <f t="shared" ref="DV162:DV175" si="167">IF(Q162=1996,IF($E162=0,"",$E162),"")</f>
        <v/>
      </c>
      <c r="DW162" s="23" t="str">
        <f t="shared" ref="DW162:DW175" si="168">IF(Q162=1997,IF($E162=0,"",$E162),"")</f>
        <v/>
      </c>
      <c r="DX162" s="23" t="str">
        <f t="shared" ref="DX162:DX175" si="169">IF(Q162=1998,IF($E162=0,"",$E162),"")</f>
        <v/>
      </c>
      <c r="DY162" s="23" t="str">
        <f t="shared" ref="DY162:DY175" si="170">IF(Q162=1999,IF($E162=0,"",$E162),"")</f>
        <v/>
      </c>
      <c r="DZ162" s="23" t="str">
        <f t="shared" ref="DZ162:DZ175" si="171">IF(Q162=2000,IF($E162=0,"",$E162),"")</f>
        <v/>
      </c>
      <c r="EA162" s="23" t="str">
        <f t="shared" ref="EA162:EA175" si="172">IF(Q162=2001,IF($E162=0,"",$E162),"")</f>
        <v/>
      </c>
      <c r="EB162" s="23" t="str">
        <f t="shared" ref="EB162:EB175" si="173">IF(Q162=2002,IF($E162=0,"",$E162),"")</f>
        <v/>
      </c>
      <c r="EC162" s="23" t="str">
        <f t="shared" ref="EC162:EC175" si="174">IF(Q162=2003,IF($E162=0,"",$E162),"")</f>
        <v/>
      </c>
      <c r="ED162" s="23" t="str">
        <f t="shared" ref="ED162:ED175" si="175">IF(Q162=2004,IF($E162=0,"",$E162),"")</f>
        <v/>
      </c>
      <c r="EE162" s="23" t="str">
        <f t="shared" ref="EE162:EE175" si="176">IF(Q162=2005,IF($E162=0,"",$E162),"")</f>
        <v/>
      </c>
    </row>
    <row r="163" spans="1:135" ht="11.25" customHeight="1">
      <c r="A163" s="23"/>
      <c r="B163" s="21"/>
      <c r="C163" s="21"/>
      <c r="D163" s="21"/>
      <c r="E163" s="20"/>
      <c r="F163" s="21"/>
      <c r="G163" s="39"/>
      <c r="H163" s="43"/>
      <c r="I163" s="58"/>
      <c r="J163" s="24"/>
      <c r="K163" s="24"/>
      <c r="L163" s="55"/>
      <c r="M163" s="51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48"/>
        <v/>
      </c>
      <c r="DD163" s="23" t="str">
        <f t="shared" si="149"/>
        <v/>
      </c>
      <c r="DE163" s="23" t="str">
        <f t="shared" si="150"/>
        <v/>
      </c>
      <c r="DF163" s="23" t="str">
        <f t="shared" si="151"/>
        <v/>
      </c>
      <c r="DG163" s="23" t="str">
        <f t="shared" si="152"/>
        <v/>
      </c>
      <c r="DH163" s="23" t="str">
        <f t="shared" si="153"/>
        <v/>
      </c>
      <c r="DI163" s="23" t="str">
        <f t="shared" si="154"/>
        <v/>
      </c>
      <c r="DJ163" s="23" t="str">
        <f t="shared" si="155"/>
        <v/>
      </c>
      <c r="DK163" s="23" t="str">
        <f t="shared" si="156"/>
        <v/>
      </c>
      <c r="DL163" s="23" t="str">
        <f t="shared" si="157"/>
        <v/>
      </c>
      <c r="DM163" s="23" t="str">
        <f t="shared" si="158"/>
        <v/>
      </c>
      <c r="DN163" s="23" t="str">
        <f t="shared" si="159"/>
        <v/>
      </c>
      <c r="DO163" s="23" t="str">
        <f t="shared" si="160"/>
        <v/>
      </c>
      <c r="DP163" s="23" t="str">
        <f t="shared" si="161"/>
        <v/>
      </c>
      <c r="DQ163" s="23" t="str">
        <f t="shared" si="162"/>
        <v/>
      </c>
      <c r="DR163" s="23" t="str">
        <f t="shared" si="163"/>
        <v/>
      </c>
      <c r="DS163" s="23" t="str">
        <f t="shared" si="164"/>
        <v/>
      </c>
      <c r="DT163" s="23" t="str">
        <f t="shared" si="165"/>
        <v/>
      </c>
      <c r="DU163" s="23" t="str">
        <f t="shared" si="166"/>
        <v/>
      </c>
      <c r="DV163" s="23" t="str">
        <f t="shared" si="167"/>
        <v/>
      </c>
      <c r="DW163" s="23" t="str">
        <f t="shared" si="168"/>
        <v/>
      </c>
      <c r="DX163" s="23" t="str">
        <f t="shared" si="169"/>
        <v/>
      </c>
      <c r="DY163" s="23" t="str">
        <f t="shared" si="170"/>
        <v/>
      </c>
      <c r="DZ163" s="23" t="str">
        <f t="shared" si="171"/>
        <v/>
      </c>
      <c r="EA163" s="23" t="str">
        <f t="shared" si="172"/>
        <v/>
      </c>
      <c r="EB163" s="23" t="str">
        <f t="shared" si="173"/>
        <v/>
      </c>
      <c r="EC163" s="23" t="str">
        <f t="shared" si="174"/>
        <v/>
      </c>
      <c r="ED163" s="23" t="str">
        <f t="shared" si="175"/>
        <v/>
      </c>
      <c r="EE163" s="23" t="str">
        <f t="shared" si="176"/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39"/>
      <c r="H164" s="43"/>
      <c r="I164" s="58"/>
      <c r="J164" s="24"/>
      <c r="K164" s="24"/>
      <c r="L164" s="55"/>
      <c r="M164" s="51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48"/>
        <v/>
      </c>
      <c r="DD164" s="23" t="str">
        <f t="shared" si="149"/>
        <v/>
      </c>
      <c r="DE164" s="23" t="str">
        <f t="shared" si="150"/>
        <v/>
      </c>
      <c r="DF164" s="23" t="str">
        <f t="shared" si="151"/>
        <v/>
      </c>
      <c r="DG164" s="23" t="str">
        <f t="shared" si="152"/>
        <v/>
      </c>
      <c r="DH164" s="23" t="str">
        <f t="shared" si="153"/>
        <v/>
      </c>
      <c r="DI164" s="23" t="str">
        <f t="shared" si="154"/>
        <v/>
      </c>
      <c r="DJ164" s="23" t="str">
        <f t="shared" si="155"/>
        <v/>
      </c>
      <c r="DK164" s="23" t="str">
        <f t="shared" si="156"/>
        <v/>
      </c>
      <c r="DL164" s="23" t="str">
        <f t="shared" si="157"/>
        <v/>
      </c>
      <c r="DM164" s="23" t="str">
        <f t="shared" si="158"/>
        <v/>
      </c>
      <c r="DN164" s="23" t="str">
        <f t="shared" si="159"/>
        <v/>
      </c>
      <c r="DO164" s="23" t="str">
        <f t="shared" si="160"/>
        <v/>
      </c>
      <c r="DP164" s="23" t="str">
        <f t="shared" si="161"/>
        <v/>
      </c>
      <c r="DQ164" s="23" t="str">
        <f t="shared" si="162"/>
        <v/>
      </c>
      <c r="DR164" s="23" t="str">
        <f t="shared" si="163"/>
        <v/>
      </c>
      <c r="DS164" s="23" t="str">
        <f t="shared" si="164"/>
        <v/>
      </c>
      <c r="DT164" s="23" t="str">
        <f t="shared" si="165"/>
        <v/>
      </c>
      <c r="DU164" s="23" t="str">
        <f t="shared" si="166"/>
        <v/>
      </c>
      <c r="DV164" s="23" t="str">
        <f t="shared" si="167"/>
        <v/>
      </c>
      <c r="DW164" s="23" t="str">
        <f t="shared" si="168"/>
        <v/>
      </c>
      <c r="DX164" s="23" t="str">
        <f t="shared" si="169"/>
        <v/>
      </c>
      <c r="DY164" s="23" t="str">
        <f t="shared" si="170"/>
        <v/>
      </c>
      <c r="DZ164" s="23" t="str">
        <f t="shared" si="171"/>
        <v/>
      </c>
      <c r="EA164" s="23" t="str">
        <f t="shared" si="172"/>
        <v/>
      </c>
      <c r="EB164" s="23" t="str">
        <f t="shared" si="173"/>
        <v/>
      </c>
      <c r="EC164" s="23" t="str">
        <f t="shared" si="174"/>
        <v/>
      </c>
      <c r="ED164" s="23" t="str">
        <f t="shared" si="175"/>
        <v/>
      </c>
      <c r="EE164" s="23" t="str">
        <f t="shared" si="176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9"/>
      <c r="H165" s="43"/>
      <c r="I165" s="58"/>
      <c r="J165" s="24"/>
      <c r="K165" s="24"/>
      <c r="L165" s="55"/>
      <c r="M165" s="51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48"/>
        <v/>
      </c>
      <c r="DD165" s="23" t="str">
        <f t="shared" si="149"/>
        <v/>
      </c>
      <c r="DE165" s="23" t="str">
        <f t="shared" si="150"/>
        <v/>
      </c>
      <c r="DF165" s="23" t="str">
        <f t="shared" si="151"/>
        <v/>
      </c>
      <c r="DG165" s="23" t="str">
        <f t="shared" si="152"/>
        <v/>
      </c>
      <c r="DH165" s="23" t="str">
        <f t="shared" si="153"/>
        <v/>
      </c>
      <c r="DI165" s="23" t="str">
        <f t="shared" si="154"/>
        <v/>
      </c>
      <c r="DJ165" s="23" t="str">
        <f t="shared" si="155"/>
        <v/>
      </c>
      <c r="DK165" s="23" t="str">
        <f t="shared" si="156"/>
        <v/>
      </c>
      <c r="DL165" s="23" t="str">
        <f t="shared" si="157"/>
        <v/>
      </c>
      <c r="DM165" s="23" t="str">
        <f t="shared" si="158"/>
        <v/>
      </c>
      <c r="DN165" s="23" t="str">
        <f t="shared" si="159"/>
        <v/>
      </c>
      <c r="DO165" s="23" t="str">
        <f t="shared" si="160"/>
        <v/>
      </c>
      <c r="DP165" s="23" t="str">
        <f t="shared" si="161"/>
        <v/>
      </c>
      <c r="DQ165" s="23" t="str">
        <f t="shared" si="162"/>
        <v/>
      </c>
      <c r="DR165" s="23" t="str">
        <f t="shared" si="163"/>
        <v/>
      </c>
      <c r="DS165" s="23" t="str">
        <f t="shared" si="164"/>
        <v/>
      </c>
      <c r="DT165" s="23" t="str">
        <f t="shared" si="165"/>
        <v/>
      </c>
      <c r="DU165" s="23" t="str">
        <f t="shared" si="166"/>
        <v/>
      </c>
      <c r="DV165" s="23" t="str">
        <f t="shared" si="167"/>
        <v/>
      </c>
      <c r="DW165" s="23" t="str">
        <f t="shared" si="168"/>
        <v/>
      </c>
      <c r="DX165" s="23" t="str">
        <f t="shared" si="169"/>
        <v/>
      </c>
      <c r="DY165" s="23" t="str">
        <f t="shared" si="170"/>
        <v/>
      </c>
      <c r="DZ165" s="23" t="str">
        <f t="shared" si="171"/>
        <v/>
      </c>
      <c r="EA165" s="23" t="str">
        <f t="shared" si="172"/>
        <v/>
      </c>
      <c r="EB165" s="23" t="str">
        <f t="shared" si="173"/>
        <v/>
      </c>
      <c r="EC165" s="23" t="str">
        <f t="shared" si="174"/>
        <v/>
      </c>
      <c r="ED165" s="23" t="str">
        <f t="shared" si="175"/>
        <v/>
      </c>
      <c r="EE165" s="23" t="str">
        <f t="shared" si="176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9"/>
      <c r="H166" s="43"/>
      <c r="I166" s="58"/>
      <c r="J166" s="24"/>
      <c r="K166" s="24"/>
      <c r="L166" s="55"/>
      <c r="M166" s="51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48"/>
        <v/>
      </c>
      <c r="DD166" s="23" t="str">
        <f t="shared" si="149"/>
        <v/>
      </c>
      <c r="DE166" s="23" t="str">
        <f t="shared" si="150"/>
        <v/>
      </c>
      <c r="DF166" s="23" t="str">
        <f t="shared" si="151"/>
        <v/>
      </c>
      <c r="DG166" s="23" t="str">
        <f t="shared" si="152"/>
        <v/>
      </c>
      <c r="DH166" s="23" t="str">
        <f t="shared" si="153"/>
        <v/>
      </c>
      <c r="DI166" s="23" t="str">
        <f t="shared" si="154"/>
        <v/>
      </c>
      <c r="DJ166" s="23" t="str">
        <f t="shared" si="155"/>
        <v/>
      </c>
      <c r="DK166" s="23" t="str">
        <f t="shared" si="156"/>
        <v/>
      </c>
      <c r="DL166" s="23" t="str">
        <f t="shared" si="157"/>
        <v/>
      </c>
      <c r="DM166" s="23" t="str">
        <f t="shared" si="158"/>
        <v/>
      </c>
      <c r="DN166" s="23" t="str">
        <f t="shared" si="159"/>
        <v/>
      </c>
      <c r="DO166" s="23" t="str">
        <f t="shared" si="160"/>
        <v/>
      </c>
      <c r="DP166" s="23" t="str">
        <f t="shared" si="161"/>
        <v/>
      </c>
      <c r="DQ166" s="23" t="str">
        <f t="shared" si="162"/>
        <v/>
      </c>
      <c r="DR166" s="23" t="str">
        <f t="shared" si="163"/>
        <v/>
      </c>
      <c r="DS166" s="23" t="str">
        <f t="shared" si="164"/>
        <v/>
      </c>
      <c r="DT166" s="23" t="str">
        <f t="shared" si="165"/>
        <v/>
      </c>
      <c r="DU166" s="23" t="str">
        <f t="shared" si="166"/>
        <v/>
      </c>
      <c r="DV166" s="23" t="str">
        <f t="shared" si="167"/>
        <v/>
      </c>
      <c r="DW166" s="23" t="str">
        <f t="shared" si="168"/>
        <v/>
      </c>
      <c r="DX166" s="23" t="str">
        <f t="shared" si="169"/>
        <v/>
      </c>
      <c r="DY166" s="23" t="str">
        <f t="shared" si="170"/>
        <v/>
      </c>
      <c r="DZ166" s="23" t="str">
        <f t="shared" si="171"/>
        <v/>
      </c>
      <c r="EA166" s="23" t="str">
        <f t="shared" si="172"/>
        <v/>
      </c>
      <c r="EB166" s="23" t="str">
        <f t="shared" si="173"/>
        <v/>
      </c>
      <c r="EC166" s="23" t="str">
        <f t="shared" si="174"/>
        <v/>
      </c>
      <c r="ED166" s="23" t="str">
        <f t="shared" si="175"/>
        <v/>
      </c>
      <c r="EE166" s="23" t="str">
        <f t="shared" si="176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9"/>
      <c r="H167" s="43"/>
      <c r="I167" s="58"/>
      <c r="J167" s="24"/>
      <c r="K167" s="24"/>
      <c r="L167" s="55"/>
      <c r="M167" s="51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48"/>
        <v/>
      </c>
      <c r="DD167" s="23" t="str">
        <f t="shared" si="149"/>
        <v/>
      </c>
      <c r="DE167" s="23" t="str">
        <f t="shared" si="150"/>
        <v/>
      </c>
      <c r="DF167" s="23" t="str">
        <f t="shared" si="151"/>
        <v/>
      </c>
      <c r="DG167" s="23" t="str">
        <f t="shared" si="152"/>
        <v/>
      </c>
      <c r="DH167" s="23" t="str">
        <f t="shared" si="153"/>
        <v/>
      </c>
      <c r="DI167" s="23" t="str">
        <f t="shared" si="154"/>
        <v/>
      </c>
      <c r="DJ167" s="23" t="str">
        <f t="shared" si="155"/>
        <v/>
      </c>
      <c r="DK167" s="23" t="str">
        <f t="shared" si="156"/>
        <v/>
      </c>
      <c r="DL167" s="23" t="str">
        <f t="shared" si="157"/>
        <v/>
      </c>
      <c r="DM167" s="23" t="str">
        <f t="shared" si="158"/>
        <v/>
      </c>
      <c r="DN167" s="23" t="str">
        <f t="shared" si="159"/>
        <v/>
      </c>
      <c r="DO167" s="23" t="str">
        <f t="shared" si="160"/>
        <v/>
      </c>
      <c r="DP167" s="23" t="str">
        <f t="shared" si="161"/>
        <v/>
      </c>
      <c r="DQ167" s="23" t="str">
        <f t="shared" si="162"/>
        <v/>
      </c>
      <c r="DR167" s="23" t="str">
        <f t="shared" si="163"/>
        <v/>
      </c>
      <c r="DS167" s="23" t="str">
        <f t="shared" si="164"/>
        <v/>
      </c>
      <c r="DT167" s="23" t="str">
        <f t="shared" si="165"/>
        <v/>
      </c>
      <c r="DU167" s="23" t="str">
        <f t="shared" si="166"/>
        <v/>
      </c>
      <c r="DV167" s="23" t="str">
        <f t="shared" si="167"/>
        <v/>
      </c>
      <c r="DW167" s="23" t="str">
        <f t="shared" si="168"/>
        <v/>
      </c>
      <c r="DX167" s="23" t="str">
        <f t="shared" si="169"/>
        <v/>
      </c>
      <c r="DY167" s="23" t="str">
        <f t="shared" si="170"/>
        <v/>
      </c>
      <c r="DZ167" s="23" t="str">
        <f t="shared" si="171"/>
        <v/>
      </c>
      <c r="EA167" s="23" t="str">
        <f t="shared" si="172"/>
        <v/>
      </c>
      <c r="EB167" s="23" t="str">
        <f t="shared" si="173"/>
        <v/>
      </c>
      <c r="EC167" s="23" t="str">
        <f t="shared" si="174"/>
        <v/>
      </c>
      <c r="ED167" s="23" t="str">
        <f t="shared" si="175"/>
        <v/>
      </c>
      <c r="EE167" s="23" t="str">
        <f t="shared" si="176"/>
        <v/>
      </c>
    </row>
    <row r="168" spans="1:135" ht="11.25" customHeight="1">
      <c r="A168" s="23"/>
      <c r="B168" s="21"/>
      <c r="C168" s="21"/>
      <c r="D168" s="21"/>
      <c r="E168" s="20"/>
      <c r="F168" s="21"/>
      <c r="G168" s="39"/>
      <c r="H168" s="43"/>
      <c r="I168" s="58"/>
      <c r="J168" s="24"/>
      <c r="K168" s="24"/>
      <c r="L168" s="55"/>
      <c r="M168" s="51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48"/>
        <v/>
      </c>
      <c r="DD168" s="23" t="str">
        <f t="shared" si="149"/>
        <v/>
      </c>
      <c r="DE168" s="23" t="str">
        <f t="shared" si="150"/>
        <v/>
      </c>
      <c r="DF168" s="23" t="str">
        <f t="shared" si="151"/>
        <v/>
      </c>
      <c r="DG168" s="23" t="str">
        <f t="shared" si="152"/>
        <v/>
      </c>
      <c r="DH168" s="23" t="str">
        <f t="shared" si="153"/>
        <v/>
      </c>
      <c r="DI168" s="23" t="str">
        <f t="shared" si="154"/>
        <v/>
      </c>
      <c r="DJ168" s="23" t="str">
        <f t="shared" si="155"/>
        <v/>
      </c>
      <c r="DK168" s="23" t="str">
        <f t="shared" si="156"/>
        <v/>
      </c>
      <c r="DL168" s="23" t="str">
        <f t="shared" si="157"/>
        <v/>
      </c>
      <c r="DM168" s="23" t="str">
        <f t="shared" si="158"/>
        <v/>
      </c>
      <c r="DN168" s="23" t="str">
        <f t="shared" si="159"/>
        <v/>
      </c>
      <c r="DO168" s="23" t="str">
        <f t="shared" si="160"/>
        <v/>
      </c>
      <c r="DP168" s="23" t="str">
        <f t="shared" si="161"/>
        <v/>
      </c>
      <c r="DQ168" s="23" t="str">
        <f t="shared" si="162"/>
        <v/>
      </c>
      <c r="DR168" s="23" t="str">
        <f t="shared" si="163"/>
        <v/>
      </c>
      <c r="DS168" s="23" t="str">
        <f t="shared" si="164"/>
        <v/>
      </c>
      <c r="DT168" s="23" t="str">
        <f t="shared" si="165"/>
        <v/>
      </c>
      <c r="DU168" s="23" t="str">
        <f t="shared" si="166"/>
        <v/>
      </c>
      <c r="DV168" s="23" t="str">
        <f t="shared" si="167"/>
        <v/>
      </c>
      <c r="DW168" s="23" t="str">
        <f t="shared" si="168"/>
        <v/>
      </c>
      <c r="DX168" s="23" t="str">
        <f t="shared" si="169"/>
        <v/>
      </c>
      <c r="DY168" s="23" t="str">
        <f t="shared" si="170"/>
        <v/>
      </c>
      <c r="DZ168" s="23" t="str">
        <f t="shared" si="171"/>
        <v/>
      </c>
      <c r="EA168" s="23" t="str">
        <f t="shared" si="172"/>
        <v/>
      </c>
      <c r="EB168" s="23" t="str">
        <f t="shared" si="173"/>
        <v/>
      </c>
      <c r="EC168" s="23" t="str">
        <f t="shared" si="174"/>
        <v/>
      </c>
      <c r="ED168" s="23" t="str">
        <f t="shared" si="175"/>
        <v/>
      </c>
      <c r="EE168" s="23" t="str">
        <f t="shared" si="176"/>
        <v/>
      </c>
    </row>
    <row r="169" spans="1:135" ht="11.25" customHeight="1">
      <c r="A169" s="45"/>
      <c r="B169" s="46"/>
      <c r="C169" s="46"/>
      <c r="D169" s="48"/>
      <c r="E169" s="48"/>
      <c r="F169" s="66"/>
      <c r="G169" s="45"/>
      <c r="H169" s="45"/>
      <c r="I169" s="58"/>
      <c r="J169" s="62"/>
      <c r="K169" s="24"/>
      <c r="L169" s="55"/>
      <c r="M169" s="51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48"/>
        <v/>
      </c>
      <c r="DD169" s="23" t="str">
        <f t="shared" si="149"/>
        <v/>
      </c>
      <c r="DE169" s="23" t="str">
        <f t="shared" si="150"/>
        <v/>
      </c>
      <c r="DF169" s="23" t="str">
        <f t="shared" si="151"/>
        <v/>
      </c>
      <c r="DG169" s="23" t="str">
        <f t="shared" si="152"/>
        <v/>
      </c>
      <c r="DH169" s="23" t="str">
        <f t="shared" si="153"/>
        <v/>
      </c>
      <c r="DI169" s="23" t="str">
        <f t="shared" si="154"/>
        <v/>
      </c>
      <c r="DJ169" s="23" t="str">
        <f t="shared" si="155"/>
        <v/>
      </c>
      <c r="DK169" s="23" t="str">
        <f t="shared" si="156"/>
        <v/>
      </c>
      <c r="DL169" s="23" t="str">
        <f t="shared" si="157"/>
        <v/>
      </c>
      <c r="DM169" s="23" t="str">
        <f t="shared" si="158"/>
        <v/>
      </c>
      <c r="DN169" s="23" t="str">
        <f t="shared" si="159"/>
        <v/>
      </c>
      <c r="DO169" s="23" t="str">
        <f t="shared" si="160"/>
        <v/>
      </c>
      <c r="DP169" s="23" t="str">
        <f t="shared" si="161"/>
        <v/>
      </c>
      <c r="DQ169" s="23" t="str">
        <f t="shared" si="162"/>
        <v/>
      </c>
      <c r="DR169" s="23" t="str">
        <f t="shared" si="163"/>
        <v/>
      </c>
      <c r="DS169" s="23" t="str">
        <f t="shared" si="164"/>
        <v/>
      </c>
      <c r="DT169" s="23" t="str">
        <f t="shared" si="165"/>
        <v/>
      </c>
      <c r="DU169" s="23" t="str">
        <f t="shared" si="166"/>
        <v/>
      </c>
      <c r="DV169" s="23" t="str">
        <f t="shared" si="167"/>
        <v/>
      </c>
      <c r="DW169" s="23" t="str">
        <f t="shared" si="168"/>
        <v/>
      </c>
      <c r="DX169" s="23" t="str">
        <f t="shared" si="169"/>
        <v/>
      </c>
      <c r="DY169" s="23" t="str">
        <f t="shared" si="170"/>
        <v/>
      </c>
      <c r="DZ169" s="23" t="str">
        <f t="shared" si="171"/>
        <v/>
      </c>
      <c r="EA169" s="23" t="str">
        <f t="shared" si="172"/>
        <v/>
      </c>
      <c r="EB169" s="23" t="str">
        <f t="shared" si="173"/>
        <v/>
      </c>
      <c r="EC169" s="23" t="str">
        <f t="shared" si="174"/>
        <v/>
      </c>
      <c r="ED169" s="23" t="str">
        <f t="shared" si="175"/>
        <v/>
      </c>
      <c r="EE169" s="23" t="str">
        <f t="shared" si="176"/>
        <v/>
      </c>
    </row>
    <row r="170" spans="1:135" ht="11.25" customHeight="1">
      <c r="A170" s="45"/>
      <c r="B170" s="46"/>
      <c r="C170" s="46"/>
      <c r="D170" s="48"/>
      <c r="E170" s="48"/>
      <c r="F170" s="66"/>
      <c r="G170" s="61"/>
      <c r="H170" s="61"/>
      <c r="I170" s="58"/>
      <c r="J170" s="62"/>
      <c r="K170" s="24"/>
      <c r="L170" s="55"/>
      <c r="M170" s="51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48"/>
        <v/>
      </c>
      <c r="DD170" s="23" t="str">
        <f t="shared" si="149"/>
        <v/>
      </c>
      <c r="DE170" s="23" t="str">
        <f t="shared" si="150"/>
        <v/>
      </c>
      <c r="DF170" s="23" t="str">
        <f t="shared" si="151"/>
        <v/>
      </c>
      <c r="DG170" s="23" t="str">
        <f t="shared" si="152"/>
        <v/>
      </c>
      <c r="DH170" s="23" t="str">
        <f t="shared" si="153"/>
        <v/>
      </c>
      <c r="DI170" s="23" t="str">
        <f t="shared" si="154"/>
        <v/>
      </c>
      <c r="DJ170" s="23" t="str">
        <f t="shared" si="155"/>
        <v/>
      </c>
      <c r="DK170" s="23" t="str">
        <f t="shared" si="156"/>
        <v/>
      </c>
      <c r="DL170" s="23" t="str">
        <f t="shared" si="157"/>
        <v/>
      </c>
      <c r="DM170" s="23" t="str">
        <f t="shared" si="158"/>
        <v/>
      </c>
      <c r="DN170" s="23" t="str">
        <f t="shared" si="159"/>
        <v/>
      </c>
      <c r="DO170" s="23" t="str">
        <f t="shared" si="160"/>
        <v/>
      </c>
      <c r="DP170" s="23" t="str">
        <f t="shared" si="161"/>
        <v/>
      </c>
      <c r="DQ170" s="23" t="str">
        <f t="shared" si="162"/>
        <v/>
      </c>
      <c r="DR170" s="23" t="str">
        <f t="shared" si="163"/>
        <v/>
      </c>
      <c r="DS170" s="23" t="str">
        <f t="shared" si="164"/>
        <v/>
      </c>
      <c r="DT170" s="23" t="str">
        <f t="shared" si="165"/>
        <v/>
      </c>
      <c r="DU170" s="23" t="str">
        <f t="shared" si="166"/>
        <v/>
      </c>
      <c r="DV170" s="23" t="str">
        <f t="shared" si="167"/>
        <v/>
      </c>
      <c r="DW170" s="23" t="str">
        <f t="shared" si="168"/>
        <v/>
      </c>
      <c r="DX170" s="23" t="str">
        <f t="shared" si="169"/>
        <v/>
      </c>
      <c r="DY170" s="23" t="str">
        <f t="shared" si="170"/>
        <v/>
      </c>
      <c r="DZ170" s="23" t="str">
        <f t="shared" si="171"/>
        <v/>
      </c>
      <c r="EA170" s="23" t="str">
        <f t="shared" si="172"/>
        <v/>
      </c>
      <c r="EB170" s="23" t="str">
        <f t="shared" si="173"/>
        <v/>
      </c>
      <c r="EC170" s="23" t="str">
        <f t="shared" si="174"/>
        <v/>
      </c>
      <c r="ED170" s="23" t="str">
        <f t="shared" si="175"/>
        <v/>
      </c>
      <c r="EE170" s="23" t="str">
        <f t="shared" si="176"/>
        <v/>
      </c>
    </row>
    <row r="171" spans="1:135" ht="11.25" customHeight="1">
      <c r="A171" s="45"/>
      <c r="B171" s="46"/>
      <c r="C171" s="46"/>
      <c r="D171" s="48"/>
      <c r="E171" s="48"/>
      <c r="F171" s="66"/>
      <c r="G171" s="61"/>
      <c r="H171" s="61"/>
      <c r="I171" s="58"/>
      <c r="J171" s="62"/>
      <c r="K171" s="26"/>
      <c r="L171" s="54"/>
      <c r="M171" s="50"/>
      <c r="N171" s="26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48"/>
        <v/>
      </c>
      <c r="DD171" s="23" t="str">
        <f t="shared" si="149"/>
        <v/>
      </c>
      <c r="DE171" s="23" t="str">
        <f t="shared" si="150"/>
        <v/>
      </c>
      <c r="DF171" s="23" t="str">
        <f t="shared" si="151"/>
        <v/>
      </c>
      <c r="DG171" s="23" t="str">
        <f t="shared" si="152"/>
        <v/>
      </c>
      <c r="DH171" s="23" t="str">
        <f t="shared" si="153"/>
        <v/>
      </c>
      <c r="DI171" s="23" t="str">
        <f t="shared" si="154"/>
        <v/>
      </c>
      <c r="DJ171" s="23" t="str">
        <f t="shared" si="155"/>
        <v/>
      </c>
      <c r="DK171" s="23" t="str">
        <f t="shared" si="156"/>
        <v/>
      </c>
      <c r="DL171" s="23" t="str">
        <f t="shared" si="157"/>
        <v/>
      </c>
      <c r="DM171" s="23" t="str">
        <f t="shared" si="158"/>
        <v/>
      </c>
      <c r="DN171" s="23" t="str">
        <f t="shared" si="159"/>
        <v/>
      </c>
      <c r="DO171" s="23" t="str">
        <f t="shared" si="160"/>
        <v/>
      </c>
      <c r="DP171" s="23" t="str">
        <f t="shared" si="161"/>
        <v/>
      </c>
      <c r="DQ171" s="23" t="str">
        <f t="shared" si="162"/>
        <v/>
      </c>
      <c r="DR171" s="23" t="str">
        <f t="shared" si="163"/>
        <v/>
      </c>
      <c r="DS171" s="23" t="str">
        <f t="shared" si="164"/>
        <v/>
      </c>
      <c r="DT171" s="23" t="str">
        <f t="shared" si="165"/>
        <v/>
      </c>
      <c r="DU171" s="23" t="str">
        <f t="shared" si="166"/>
        <v/>
      </c>
      <c r="DV171" s="23" t="str">
        <f t="shared" si="167"/>
        <v/>
      </c>
      <c r="DW171" s="23" t="str">
        <f t="shared" si="168"/>
        <v/>
      </c>
      <c r="DX171" s="23" t="str">
        <f t="shared" si="169"/>
        <v/>
      </c>
      <c r="DY171" s="23" t="str">
        <f t="shared" si="170"/>
        <v/>
      </c>
      <c r="DZ171" s="23" t="str">
        <f t="shared" si="171"/>
        <v/>
      </c>
      <c r="EA171" s="23" t="str">
        <f t="shared" si="172"/>
        <v/>
      </c>
      <c r="EB171" s="23" t="str">
        <f t="shared" si="173"/>
        <v/>
      </c>
      <c r="EC171" s="23" t="str">
        <f t="shared" si="174"/>
        <v/>
      </c>
      <c r="ED171" s="23" t="str">
        <f t="shared" si="175"/>
        <v/>
      </c>
      <c r="EE171" s="23" t="str">
        <f t="shared" si="176"/>
        <v/>
      </c>
    </row>
    <row r="172" spans="1:135" ht="11.25" customHeight="1">
      <c r="A172" s="45"/>
      <c r="B172" s="46"/>
      <c r="C172" s="46"/>
      <c r="D172" s="48"/>
      <c r="E172" s="48"/>
      <c r="F172" s="66"/>
      <c r="G172" s="61"/>
      <c r="H172" s="61"/>
      <c r="I172" s="58"/>
      <c r="J172" s="62"/>
      <c r="K172" s="24"/>
      <c r="L172" s="55"/>
      <c r="M172" s="51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48"/>
        <v/>
      </c>
      <c r="DD172" s="23" t="str">
        <f t="shared" si="149"/>
        <v/>
      </c>
      <c r="DE172" s="23" t="str">
        <f t="shared" si="150"/>
        <v/>
      </c>
      <c r="DF172" s="23" t="str">
        <f t="shared" si="151"/>
        <v/>
      </c>
      <c r="DG172" s="23" t="str">
        <f t="shared" si="152"/>
        <v/>
      </c>
      <c r="DH172" s="23" t="str">
        <f t="shared" si="153"/>
        <v/>
      </c>
      <c r="DI172" s="23" t="str">
        <f t="shared" si="154"/>
        <v/>
      </c>
      <c r="DJ172" s="23" t="str">
        <f t="shared" si="155"/>
        <v/>
      </c>
      <c r="DK172" s="23" t="str">
        <f t="shared" si="156"/>
        <v/>
      </c>
      <c r="DL172" s="23" t="str">
        <f t="shared" si="157"/>
        <v/>
      </c>
      <c r="DM172" s="23" t="str">
        <f t="shared" si="158"/>
        <v/>
      </c>
      <c r="DN172" s="23" t="str">
        <f t="shared" si="159"/>
        <v/>
      </c>
      <c r="DO172" s="23" t="str">
        <f t="shared" si="160"/>
        <v/>
      </c>
      <c r="DP172" s="23" t="str">
        <f t="shared" si="161"/>
        <v/>
      </c>
      <c r="DQ172" s="23" t="str">
        <f t="shared" si="162"/>
        <v/>
      </c>
      <c r="DR172" s="23" t="str">
        <f t="shared" si="163"/>
        <v/>
      </c>
      <c r="DS172" s="23" t="str">
        <f t="shared" si="164"/>
        <v/>
      </c>
      <c r="DT172" s="23" t="str">
        <f t="shared" si="165"/>
        <v/>
      </c>
      <c r="DU172" s="23" t="str">
        <f t="shared" si="166"/>
        <v/>
      </c>
      <c r="DV172" s="23" t="str">
        <f t="shared" si="167"/>
        <v/>
      </c>
      <c r="DW172" s="23" t="str">
        <f t="shared" si="168"/>
        <v/>
      </c>
      <c r="DX172" s="23" t="str">
        <f t="shared" si="169"/>
        <v/>
      </c>
      <c r="DY172" s="23" t="str">
        <f t="shared" si="170"/>
        <v/>
      </c>
      <c r="DZ172" s="23" t="str">
        <f t="shared" si="171"/>
        <v/>
      </c>
      <c r="EA172" s="23" t="str">
        <f t="shared" si="172"/>
        <v/>
      </c>
      <c r="EB172" s="23" t="str">
        <f t="shared" si="173"/>
        <v/>
      </c>
      <c r="EC172" s="23" t="str">
        <f t="shared" si="174"/>
        <v/>
      </c>
      <c r="ED172" s="23" t="str">
        <f t="shared" si="175"/>
        <v/>
      </c>
      <c r="EE172" s="23" t="str">
        <f t="shared" si="176"/>
        <v/>
      </c>
    </row>
    <row r="173" spans="1:135" ht="11.25" customHeight="1">
      <c r="A173" s="45"/>
      <c r="B173" s="46"/>
      <c r="C173" s="46"/>
      <c r="D173" s="48"/>
      <c r="E173" s="48"/>
      <c r="F173" s="66"/>
      <c r="G173" s="61"/>
      <c r="H173" s="61"/>
      <c r="I173" s="58"/>
      <c r="J173" s="62"/>
      <c r="K173" s="24"/>
      <c r="L173" s="55"/>
      <c r="M173" s="51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48"/>
        <v/>
      </c>
      <c r="DD173" s="23" t="str">
        <f t="shared" si="149"/>
        <v/>
      </c>
      <c r="DE173" s="23" t="str">
        <f t="shared" si="150"/>
        <v/>
      </c>
      <c r="DF173" s="23" t="str">
        <f t="shared" si="151"/>
        <v/>
      </c>
      <c r="DG173" s="23" t="str">
        <f t="shared" si="152"/>
        <v/>
      </c>
      <c r="DH173" s="23" t="str">
        <f t="shared" si="153"/>
        <v/>
      </c>
      <c r="DI173" s="23" t="str">
        <f t="shared" si="154"/>
        <v/>
      </c>
      <c r="DJ173" s="23" t="str">
        <f t="shared" si="155"/>
        <v/>
      </c>
      <c r="DK173" s="23" t="str">
        <f t="shared" si="156"/>
        <v/>
      </c>
      <c r="DL173" s="23" t="str">
        <f t="shared" si="157"/>
        <v/>
      </c>
      <c r="DM173" s="23" t="str">
        <f t="shared" si="158"/>
        <v/>
      </c>
      <c r="DN173" s="23" t="str">
        <f t="shared" si="159"/>
        <v/>
      </c>
      <c r="DO173" s="23" t="str">
        <f t="shared" si="160"/>
        <v/>
      </c>
      <c r="DP173" s="23" t="str">
        <f t="shared" si="161"/>
        <v/>
      </c>
      <c r="DQ173" s="23" t="str">
        <f t="shared" si="162"/>
        <v/>
      </c>
      <c r="DR173" s="23" t="str">
        <f t="shared" si="163"/>
        <v/>
      </c>
      <c r="DS173" s="23" t="str">
        <f t="shared" si="164"/>
        <v/>
      </c>
      <c r="DT173" s="23" t="str">
        <f t="shared" si="165"/>
        <v/>
      </c>
      <c r="DU173" s="23" t="str">
        <f t="shared" si="166"/>
        <v/>
      </c>
      <c r="DV173" s="23" t="str">
        <f t="shared" si="167"/>
        <v/>
      </c>
      <c r="DW173" s="23" t="str">
        <f t="shared" si="168"/>
        <v/>
      </c>
      <c r="DX173" s="23" t="str">
        <f t="shared" si="169"/>
        <v/>
      </c>
      <c r="DY173" s="23" t="str">
        <f t="shared" si="170"/>
        <v/>
      </c>
      <c r="DZ173" s="23" t="str">
        <f t="shared" si="171"/>
        <v/>
      </c>
      <c r="EA173" s="23" t="str">
        <f t="shared" si="172"/>
        <v/>
      </c>
      <c r="EB173" s="23" t="str">
        <f t="shared" si="173"/>
        <v/>
      </c>
      <c r="EC173" s="23" t="str">
        <f t="shared" si="174"/>
        <v/>
      </c>
      <c r="ED173" s="23" t="str">
        <f t="shared" si="175"/>
        <v/>
      </c>
      <c r="EE173" s="23" t="str">
        <f t="shared" si="176"/>
        <v/>
      </c>
    </row>
    <row r="174" spans="1:135" ht="11.25" customHeight="1">
      <c r="A174" s="45"/>
      <c r="B174" s="46"/>
      <c r="C174" s="46"/>
      <c r="D174" s="48"/>
      <c r="E174" s="48"/>
      <c r="F174" s="66"/>
      <c r="G174" s="61"/>
      <c r="H174" s="61"/>
      <c r="I174" s="58"/>
      <c r="J174" s="62"/>
      <c r="K174" s="24"/>
      <c r="L174" s="55"/>
      <c r="M174" s="51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48"/>
        <v/>
      </c>
      <c r="DD174" s="23" t="str">
        <f t="shared" si="149"/>
        <v/>
      </c>
      <c r="DE174" s="23" t="str">
        <f t="shared" si="150"/>
        <v/>
      </c>
      <c r="DF174" s="23" t="str">
        <f t="shared" si="151"/>
        <v/>
      </c>
      <c r="DG174" s="23" t="str">
        <f t="shared" si="152"/>
        <v/>
      </c>
      <c r="DH174" s="23" t="str">
        <f t="shared" si="153"/>
        <v/>
      </c>
      <c r="DI174" s="23" t="str">
        <f t="shared" si="154"/>
        <v/>
      </c>
      <c r="DJ174" s="23" t="str">
        <f t="shared" si="155"/>
        <v/>
      </c>
      <c r="DK174" s="23" t="str">
        <f t="shared" si="156"/>
        <v/>
      </c>
      <c r="DL174" s="23" t="str">
        <f t="shared" si="157"/>
        <v/>
      </c>
      <c r="DM174" s="23" t="str">
        <f t="shared" si="158"/>
        <v/>
      </c>
      <c r="DN174" s="23" t="str">
        <f t="shared" si="159"/>
        <v/>
      </c>
      <c r="DO174" s="23" t="str">
        <f t="shared" si="160"/>
        <v/>
      </c>
      <c r="DP174" s="23" t="str">
        <f t="shared" si="161"/>
        <v/>
      </c>
      <c r="DQ174" s="23" t="str">
        <f t="shared" si="162"/>
        <v/>
      </c>
      <c r="DR174" s="23" t="str">
        <f t="shared" si="163"/>
        <v/>
      </c>
      <c r="DS174" s="23" t="str">
        <f t="shared" si="164"/>
        <v/>
      </c>
      <c r="DT174" s="23" t="str">
        <f t="shared" si="165"/>
        <v/>
      </c>
      <c r="DU174" s="23" t="str">
        <f t="shared" si="166"/>
        <v/>
      </c>
      <c r="DV174" s="23" t="str">
        <f t="shared" si="167"/>
        <v/>
      </c>
      <c r="DW174" s="23" t="str">
        <f t="shared" si="168"/>
        <v/>
      </c>
      <c r="DX174" s="23" t="str">
        <f t="shared" si="169"/>
        <v/>
      </c>
      <c r="DY174" s="23" t="str">
        <f t="shared" si="170"/>
        <v/>
      </c>
      <c r="DZ174" s="23" t="str">
        <f t="shared" si="171"/>
        <v/>
      </c>
      <c r="EA174" s="23" t="str">
        <f t="shared" si="172"/>
        <v/>
      </c>
      <c r="EB174" s="23" t="str">
        <f t="shared" si="173"/>
        <v/>
      </c>
      <c r="EC174" s="23" t="str">
        <f t="shared" si="174"/>
        <v/>
      </c>
      <c r="ED174" s="23" t="str">
        <f t="shared" si="175"/>
        <v/>
      </c>
      <c r="EE174" s="23" t="str">
        <f t="shared" si="176"/>
        <v/>
      </c>
    </row>
    <row r="175" spans="1:135" ht="11.25" customHeight="1">
      <c r="A175" s="45"/>
      <c r="B175" s="46"/>
      <c r="C175" s="46"/>
      <c r="D175" s="48"/>
      <c r="E175" s="48"/>
      <c r="F175" s="66"/>
      <c r="G175" s="61"/>
      <c r="H175" s="61"/>
      <c r="I175" s="58"/>
      <c r="J175" s="62"/>
      <c r="K175" s="24"/>
      <c r="L175" s="55"/>
      <c r="M175" s="51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48"/>
        <v/>
      </c>
      <c r="DD175" s="23" t="str">
        <f t="shared" si="149"/>
        <v/>
      </c>
      <c r="DE175" s="23" t="str">
        <f t="shared" si="150"/>
        <v/>
      </c>
      <c r="DF175" s="23" t="str">
        <f t="shared" si="151"/>
        <v/>
      </c>
      <c r="DG175" s="23" t="str">
        <f t="shared" si="152"/>
        <v/>
      </c>
      <c r="DH175" s="23" t="str">
        <f t="shared" si="153"/>
        <v/>
      </c>
      <c r="DI175" s="23" t="str">
        <f t="shared" si="154"/>
        <v/>
      </c>
      <c r="DJ175" s="23" t="str">
        <f t="shared" si="155"/>
        <v/>
      </c>
      <c r="DK175" s="23" t="str">
        <f t="shared" si="156"/>
        <v/>
      </c>
      <c r="DL175" s="23" t="str">
        <f t="shared" si="157"/>
        <v/>
      </c>
      <c r="DM175" s="23" t="str">
        <f t="shared" si="158"/>
        <v/>
      </c>
      <c r="DN175" s="23" t="str">
        <f t="shared" si="159"/>
        <v/>
      </c>
      <c r="DO175" s="23" t="str">
        <f t="shared" si="160"/>
        <v/>
      </c>
      <c r="DP175" s="23" t="str">
        <f t="shared" si="161"/>
        <v/>
      </c>
      <c r="DQ175" s="23" t="str">
        <f t="shared" si="162"/>
        <v/>
      </c>
      <c r="DR175" s="23" t="str">
        <f t="shared" si="163"/>
        <v/>
      </c>
      <c r="DS175" s="23" t="str">
        <f t="shared" si="164"/>
        <v/>
      </c>
      <c r="DT175" s="23" t="str">
        <f t="shared" si="165"/>
        <v/>
      </c>
      <c r="DU175" s="23" t="str">
        <f t="shared" si="166"/>
        <v/>
      </c>
      <c r="DV175" s="23" t="str">
        <f t="shared" si="167"/>
        <v/>
      </c>
      <c r="DW175" s="23" t="str">
        <f t="shared" si="168"/>
        <v/>
      </c>
      <c r="DX175" s="23" t="str">
        <f t="shared" si="169"/>
        <v/>
      </c>
      <c r="DY175" s="23" t="str">
        <f t="shared" si="170"/>
        <v/>
      </c>
      <c r="DZ175" s="23" t="str">
        <f t="shared" si="171"/>
        <v/>
      </c>
      <c r="EA175" s="23" t="str">
        <f t="shared" si="172"/>
        <v/>
      </c>
      <c r="EB175" s="23" t="str">
        <f t="shared" si="173"/>
        <v/>
      </c>
      <c r="EC175" s="23" t="str">
        <f t="shared" si="174"/>
        <v/>
      </c>
      <c r="ED175" s="23" t="str">
        <f t="shared" si="175"/>
        <v/>
      </c>
      <c r="EE175" s="23" t="str">
        <f t="shared" si="176"/>
        <v/>
      </c>
    </row>
    <row r="176" spans="1:135" ht="11.25" customHeight="1">
      <c r="A176" s="45"/>
      <c r="B176" s="46"/>
      <c r="C176" s="46"/>
      <c r="D176" s="48"/>
      <c r="E176" s="48"/>
      <c r="F176" s="66"/>
      <c r="G176" s="61"/>
      <c r="H176" s="61"/>
      <c r="I176" s="58"/>
      <c r="J176" s="62"/>
      <c r="L176" s="55"/>
      <c r="M176" s="51"/>
      <c r="O176" s="20"/>
      <c r="P176" s="20"/>
      <c r="Q176" s="20"/>
    </row>
    <row r="177" spans="1:17" ht="11.25" customHeight="1">
      <c r="A177" s="45"/>
      <c r="B177" s="46"/>
      <c r="C177" s="46"/>
      <c r="D177" s="48"/>
      <c r="E177" s="48"/>
      <c r="F177" s="66"/>
      <c r="G177" s="61"/>
      <c r="H177" s="61"/>
      <c r="I177" s="58"/>
      <c r="J177" s="62"/>
      <c r="L177" s="55"/>
      <c r="M177" s="51"/>
      <c r="O177" s="20"/>
      <c r="P177" s="20"/>
      <c r="Q177" s="20"/>
    </row>
    <row r="178" spans="1:17" ht="11.25" customHeight="1">
      <c r="A178" s="45"/>
      <c r="B178" s="46"/>
      <c r="C178" s="46"/>
      <c r="D178" s="48"/>
      <c r="E178" s="48"/>
      <c r="F178" s="66"/>
      <c r="G178" s="61"/>
      <c r="H178" s="61"/>
      <c r="I178" s="58"/>
      <c r="J178" s="62"/>
      <c r="L178" s="55"/>
      <c r="M178" s="51"/>
      <c r="O178" s="20"/>
      <c r="P178" s="20"/>
      <c r="Q178" s="20"/>
    </row>
    <row r="179" spans="1:17" ht="11.25" customHeight="1">
      <c r="A179" s="45"/>
      <c r="B179" s="46"/>
      <c r="C179" s="46"/>
      <c r="D179" s="48"/>
      <c r="E179" s="48"/>
      <c r="F179" s="66"/>
      <c r="G179" s="61"/>
      <c r="H179" s="61"/>
      <c r="I179" s="58"/>
      <c r="J179" s="62"/>
      <c r="L179" s="55"/>
      <c r="M179" s="51"/>
      <c r="O179" s="20"/>
      <c r="P179" s="20"/>
      <c r="Q179" s="20"/>
    </row>
    <row r="180" spans="1:17" ht="11.25" customHeight="1">
      <c r="A180" s="45"/>
      <c r="B180" s="46"/>
      <c r="C180" s="46"/>
      <c r="D180" s="48"/>
      <c r="E180" s="48"/>
      <c r="F180" s="66"/>
      <c r="G180" s="61"/>
      <c r="H180" s="61"/>
      <c r="I180" s="58"/>
      <c r="J180" s="62"/>
      <c r="L180" s="55"/>
      <c r="M180" s="51"/>
      <c r="O180" s="20"/>
      <c r="P180" s="20"/>
      <c r="Q180" s="20"/>
    </row>
    <row r="181" spans="1:17" ht="11.25" customHeight="1">
      <c r="A181" s="45"/>
      <c r="B181" s="46"/>
      <c r="C181" s="46"/>
      <c r="D181" s="48"/>
      <c r="E181" s="48"/>
      <c r="F181" s="66"/>
      <c r="G181" s="61"/>
      <c r="H181" s="61"/>
      <c r="I181" s="58"/>
      <c r="J181" s="62"/>
      <c r="L181" s="55"/>
      <c r="M181" s="51"/>
      <c r="O181" s="20"/>
      <c r="P181" s="20"/>
      <c r="Q181" s="20"/>
    </row>
    <row r="182" spans="1:17" ht="11.25" customHeight="1">
      <c r="A182" s="45"/>
      <c r="B182" s="46"/>
      <c r="C182" s="46"/>
      <c r="D182" s="48"/>
      <c r="E182" s="48"/>
      <c r="F182" s="66"/>
      <c r="G182" s="45"/>
      <c r="H182" s="45"/>
      <c r="I182" s="58"/>
      <c r="J182" s="62"/>
      <c r="L182" s="55"/>
      <c r="M182" s="51"/>
      <c r="O182" s="20"/>
      <c r="P182" s="20"/>
      <c r="Q182" s="20"/>
    </row>
    <row r="183" spans="1:17" ht="11.25" customHeight="1">
      <c r="A183" s="45"/>
      <c r="B183" s="46"/>
      <c r="C183" s="46"/>
      <c r="D183" s="48"/>
      <c r="E183" s="48"/>
      <c r="F183" s="66"/>
      <c r="G183" s="61"/>
      <c r="H183" s="61"/>
      <c r="I183" s="58"/>
      <c r="J183" s="62"/>
      <c r="L183" s="55"/>
      <c r="M183" s="51"/>
      <c r="O183" s="20"/>
      <c r="P183" s="20"/>
      <c r="Q183" s="20"/>
    </row>
    <row r="184" spans="1:17" ht="11.25" customHeight="1">
      <c r="A184" s="45"/>
      <c r="B184" s="46"/>
      <c r="C184" s="46"/>
      <c r="D184" s="48"/>
      <c r="E184" s="48"/>
      <c r="F184" s="66"/>
      <c r="G184" s="61"/>
      <c r="H184" s="61"/>
      <c r="I184" s="58"/>
      <c r="J184" s="62"/>
      <c r="L184" s="55"/>
      <c r="M184" s="51"/>
      <c r="O184" s="20"/>
      <c r="P184" s="20"/>
      <c r="Q184" s="20"/>
    </row>
    <row r="185" spans="1:17" ht="11.25" customHeight="1">
      <c r="A185" s="45"/>
      <c r="B185" s="46"/>
      <c r="C185" s="46"/>
      <c r="D185" s="48"/>
      <c r="E185" s="48"/>
      <c r="F185" s="66"/>
      <c r="G185" s="61"/>
      <c r="H185" s="61"/>
      <c r="I185" s="58"/>
      <c r="J185" s="62"/>
      <c r="L185" s="55"/>
      <c r="M185" s="51"/>
      <c r="O185" s="20"/>
      <c r="P185" s="20"/>
      <c r="Q185" s="20"/>
    </row>
    <row r="186" spans="1:17" ht="11.25" customHeight="1">
      <c r="A186" s="45"/>
      <c r="B186" s="46"/>
      <c r="C186" s="46"/>
      <c r="D186" s="48"/>
      <c r="E186" s="48"/>
      <c r="F186" s="66"/>
      <c r="G186" s="61"/>
      <c r="H186" s="61"/>
      <c r="I186" s="58"/>
      <c r="J186" s="62"/>
      <c r="L186" s="55"/>
      <c r="M186" s="51"/>
      <c r="O186" s="20"/>
      <c r="P186" s="20"/>
      <c r="Q186" s="20"/>
    </row>
    <row r="187" spans="1:17" ht="11.25" customHeight="1">
      <c r="A187" s="45"/>
      <c r="B187" s="46"/>
      <c r="C187" s="46"/>
      <c r="D187" s="48"/>
      <c r="E187" s="48"/>
      <c r="F187" s="66"/>
      <c r="G187" s="61"/>
      <c r="H187" s="61"/>
      <c r="I187" s="58"/>
      <c r="J187" s="62"/>
      <c r="L187" s="55"/>
      <c r="M187" s="51"/>
      <c r="O187" s="20"/>
      <c r="P187" s="20"/>
      <c r="Q187" s="20"/>
    </row>
    <row r="188" spans="1:17" ht="11.25" customHeight="1">
      <c r="A188" s="45"/>
      <c r="B188" s="46"/>
      <c r="C188" s="46"/>
      <c r="D188" s="48"/>
      <c r="E188" s="48"/>
      <c r="F188" s="66"/>
      <c r="G188" s="61"/>
      <c r="H188" s="61"/>
      <c r="I188" s="58"/>
      <c r="J188" s="62"/>
      <c r="L188" s="55"/>
      <c r="M188" s="51"/>
      <c r="O188" s="20"/>
      <c r="P188" s="20"/>
      <c r="Q188" s="20"/>
    </row>
    <row r="189" spans="1:17" ht="11.25" customHeight="1">
      <c r="A189" s="45"/>
      <c r="B189" s="46"/>
      <c r="C189" s="46"/>
      <c r="D189" s="48"/>
      <c r="E189" s="48"/>
      <c r="F189" s="66"/>
      <c r="G189" s="61"/>
      <c r="H189" s="61"/>
      <c r="I189" s="58"/>
      <c r="J189" s="62"/>
      <c r="L189" s="55"/>
      <c r="M189" s="51"/>
      <c r="O189" s="20"/>
      <c r="P189" s="20"/>
      <c r="Q189" s="20"/>
    </row>
    <row r="190" spans="1:17" ht="11.25" customHeight="1">
      <c r="A190" s="45"/>
      <c r="B190" s="46"/>
      <c r="C190" s="46"/>
      <c r="D190" s="48"/>
      <c r="E190" s="48"/>
      <c r="F190" s="66"/>
      <c r="G190" s="61"/>
      <c r="H190" s="61"/>
      <c r="I190" s="58"/>
      <c r="J190" s="62"/>
      <c r="L190" s="55"/>
      <c r="M190" s="51"/>
      <c r="O190" s="20"/>
      <c r="P190" s="20"/>
      <c r="Q190" s="20"/>
    </row>
    <row r="191" spans="1:17" ht="11.25" customHeight="1">
      <c r="A191" s="45"/>
      <c r="B191" s="46"/>
      <c r="C191" s="46"/>
      <c r="D191" s="48"/>
      <c r="E191" s="48"/>
      <c r="F191" s="66"/>
      <c r="G191" s="61"/>
      <c r="H191" s="61"/>
      <c r="I191" s="58"/>
      <c r="J191" s="62"/>
      <c r="L191" s="55"/>
      <c r="M191" s="51"/>
      <c r="O191" s="20"/>
      <c r="P191" s="20"/>
      <c r="Q191" s="20"/>
    </row>
    <row r="192" spans="1:17" ht="11.25" customHeight="1">
      <c r="A192" s="45"/>
      <c r="B192" s="46"/>
      <c r="C192" s="46"/>
      <c r="D192" s="48"/>
      <c r="E192" s="48"/>
      <c r="F192" s="66"/>
      <c r="G192" s="61"/>
      <c r="H192" s="61"/>
      <c r="I192" s="58"/>
      <c r="J192" s="62"/>
      <c r="L192" s="55"/>
      <c r="M192" s="51"/>
      <c r="O192" s="20"/>
      <c r="P192" s="20"/>
      <c r="Q192" s="20"/>
    </row>
    <row r="193" spans="1:17" ht="11.25" customHeight="1">
      <c r="A193" s="45"/>
      <c r="B193" s="46"/>
      <c r="C193" s="46"/>
      <c r="D193" s="48"/>
      <c r="E193" s="48"/>
      <c r="F193" s="66"/>
      <c r="G193" s="61"/>
      <c r="H193" s="61"/>
      <c r="I193" s="58"/>
      <c r="J193" s="62"/>
      <c r="L193" s="55"/>
      <c r="M193" s="51"/>
      <c r="O193" s="20"/>
      <c r="P193" s="20"/>
      <c r="Q193" s="20"/>
    </row>
    <row r="194" spans="1:17" ht="11.25" customHeight="1">
      <c r="A194" s="45"/>
      <c r="B194" s="46"/>
      <c r="C194" s="46"/>
      <c r="D194" s="48"/>
      <c r="E194" s="48"/>
      <c r="F194" s="66"/>
      <c r="G194" s="61"/>
      <c r="H194" s="61"/>
      <c r="I194" s="58"/>
      <c r="J194" s="62"/>
      <c r="L194" s="55"/>
      <c r="M194" s="51"/>
      <c r="O194" s="20"/>
      <c r="P194" s="20"/>
      <c r="Q194" s="20"/>
    </row>
    <row r="195" spans="1:17" ht="11.25" customHeight="1">
      <c r="A195" s="45"/>
      <c r="B195" s="46"/>
      <c r="C195" s="46"/>
      <c r="D195" s="48"/>
      <c r="E195" s="48"/>
      <c r="F195" s="66"/>
      <c r="G195" s="61"/>
      <c r="H195" s="61"/>
      <c r="I195" s="58"/>
      <c r="J195" s="62"/>
      <c r="L195" s="55"/>
      <c r="M195" s="51"/>
      <c r="O195" s="20"/>
      <c r="P195" s="20"/>
      <c r="Q195" s="20"/>
    </row>
    <row r="196" spans="1:17" ht="11.25" customHeight="1">
      <c r="A196" s="45"/>
      <c r="B196" s="46"/>
      <c r="C196" s="46"/>
      <c r="D196" s="48"/>
      <c r="E196" s="48"/>
      <c r="F196" s="66"/>
      <c r="G196" s="61"/>
      <c r="H196" s="61"/>
      <c r="I196" s="58"/>
      <c r="J196" s="62"/>
      <c r="L196" s="55"/>
      <c r="M196" s="51"/>
      <c r="O196" s="20"/>
      <c r="P196" s="20"/>
      <c r="Q196" s="20"/>
    </row>
    <row r="197" spans="1:17" ht="11.25" customHeight="1">
      <c r="A197" s="45"/>
      <c r="B197" s="46"/>
      <c r="C197" s="46"/>
      <c r="D197" s="48"/>
      <c r="E197" s="48"/>
      <c r="F197" s="66"/>
      <c r="G197" s="61"/>
      <c r="H197" s="61"/>
      <c r="I197" s="58"/>
      <c r="J197" s="62"/>
      <c r="L197" s="55"/>
      <c r="M197" s="51"/>
      <c r="O197" s="20"/>
      <c r="P197" s="20"/>
      <c r="Q197" s="20"/>
    </row>
    <row r="198" spans="1:17" ht="11.25" customHeight="1">
      <c r="A198" s="45"/>
      <c r="B198" s="46"/>
      <c r="C198" s="46"/>
      <c r="D198" s="48"/>
      <c r="E198" s="48"/>
      <c r="F198" s="66"/>
      <c r="G198" s="61"/>
      <c r="H198" s="61"/>
      <c r="I198" s="58"/>
      <c r="J198" s="62"/>
      <c r="L198" s="55"/>
      <c r="M198" s="51"/>
      <c r="O198" s="20"/>
      <c r="P198" s="20"/>
      <c r="Q198" s="20"/>
    </row>
    <row r="199" spans="1:17" ht="11.25" customHeight="1">
      <c r="A199" s="23"/>
      <c r="B199" s="45"/>
      <c r="C199" s="45"/>
      <c r="D199" s="45"/>
      <c r="E199" s="46"/>
      <c r="F199" s="46"/>
      <c r="G199" s="48"/>
      <c r="H199" s="47"/>
      <c r="I199" s="58"/>
      <c r="L199" s="55"/>
      <c r="M199" s="51"/>
      <c r="O199" s="20"/>
      <c r="P199" s="20"/>
      <c r="Q199" s="20"/>
    </row>
    <row r="200" spans="1:17" ht="11.25" customHeight="1">
      <c r="A200" s="23"/>
      <c r="B200" s="45"/>
      <c r="C200" s="45"/>
      <c r="D200" s="45"/>
      <c r="E200" s="46"/>
      <c r="F200" s="46"/>
      <c r="G200" s="48"/>
      <c r="H200" s="47"/>
      <c r="I200" s="58"/>
      <c r="L200" s="55"/>
      <c r="M200" s="51"/>
      <c r="O200" s="20"/>
      <c r="P200" s="20"/>
      <c r="Q200" s="20"/>
    </row>
    <row r="201" spans="1:17" ht="11.25" customHeight="1">
      <c r="A201" s="23"/>
      <c r="B201" s="45"/>
      <c r="C201" s="45"/>
      <c r="D201" s="45"/>
      <c r="E201" s="46"/>
      <c r="F201" s="46"/>
      <c r="G201" s="48"/>
      <c r="H201" s="47"/>
      <c r="I201" s="58"/>
      <c r="L201" s="55"/>
      <c r="M201" s="51"/>
      <c r="O201" s="20"/>
      <c r="P201" s="20"/>
      <c r="Q201" s="20"/>
    </row>
    <row r="202" spans="1:17" ht="11.25" customHeight="1">
      <c r="A202" s="23"/>
      <c r="B202" s="45"/>
      <c r="C202" s="45"/>
      <c r="D202" s="45"/>
      <c r="E202" s="46"/>
      <c r="F202" s="46"/>
      <c r="G202" s="48"/>
      <c r="H202" s="47"/>
      <c r="I202" s="58"/>
      <c r="L202" s="55"/>
      <c r="M202" s="51"/>
      <c r="O202" s="20"/>
      <c r="P202" s="20"/>
      <c r="Q202" s="20"/>
    </row>
    <row r="203" spans="1:17" ht="11.25" customHeight="1">
      <c r="A203" s="23"/>
      <c r="B203" s="45"/>
      <c r="C203" s="45"/>
      <c r="D203" s="45"/>
      <c r="E203" s="46"/>
      <c r="F203" s="46"/>
      <c r="G203" s="48"/>
      <c r="H203" s="47"/>
      <c r="I203" s="58"/>
      <c r="L203" s="55"/>
      <c r="M203" s="51"/>
      <c r="O203" s="20"/>
      <c r="P203" s="20"/>
      <c r="Q203" s="20"/>
    </row>
    <row r="204" spans="1:17" ht="11.25" customHeight="1">
      <c r="A204" s="23"/>
      <c r="B204" s="45"/>
      <c r="C204" s="45"/>
      <c r="D204" s="45"/>
      <c r="E204" s="46"/>
      <c r="F204" s="46"/>
      <c r="G204" s="48"/>
      <c r="H204" s="47"/>
      <c r="I204" s="58"/>
      <c r="L204" s="55"/>
      <c r="M204" s="51"/>
      <c r="O204" s="20"/>
      <c r="P204" s="20"/>
      <c r="Q204" s="20"/>
    </row>
    <row r="205" spans="1:17" ht="11.25" customHeight="1">
      <c r="A205" s="23"/>
      <c r="B205" s="45"/>
      <c r="C205" s="45"/>
      <c r="D205" s="45"/>
      <c r="E205" s="46"/>
      <c r="F205" s="46"/>
      <c r="G205" s="48"/>
      <c r="H205" s="47"/>
      <c r="I205" s="58"/>
      <c r="L205" s="55"/>
      <c r="M205" s="51"/>
      <c r="O205" s="20"/>
      <c r="P205" s="20"/>
      <c r="Q205" s="20"/>
    </row>
    <row r="206" spans="1:17" ht="11.25" customHeight="1">
      <c r="A206" s="23"/>
      <c r="B206" s="45"/>
      <c r="C206" s="45"/>
      <c r="D206" s="45"/>
      <c r="E206" s="46"/>
      <c r="F206" s="46"/>
      <c r="G206" s="48"/>
      <c r="H206" s="47"/>
      <c r="I206" s="58"/>
      <c r="L206" s="55"/>
      <c r="M206" s="51"/>
      <c r="O206" s="20"/>
      <c r="P206" s="20"/>
      <c r="Q206" s="20"/>
    </row>
    <row r="207" spans="1:17" ht="11.25" customHeight="1">
      <c r="A207" s="23"/>
      <c r="B207" s="45"/>
      <c r="C207" s="45"/>
      <c r="D207" s="45"/>
      <c r="E207" s="46"/>
      <c r="F207" s="46"/>
      <c r="G207" s="48"/>
      <c r="H207" s="47"/>
      <c r="I207" s="58"/>
      <c r="L207" s="55"/>
      <c r="M207" s="51"/>
      <c r="O207" s="20"/>
      <c r="P207" s="20"/>
      <c r="Q207" s="20"/>
    </row>
    <row r="208" spans="1:17" ht="11.25" customHeight="1">
      <c r="A208" s="23"/>
      <c r="B208" s="45"/>
      <c r="C208" s="45"/>
      <c r="D208" s="45"/>
      <c r="E208" s="46"/>
      <c r="F208" s="46"/>
      <c r="G208" s="48"/>
      <c r="H208" s="47"/>
      <c r="I208" s="58"/>
      <c r="L208" s="55"/>
      <c r="M208" s="51"/>
      <c r="O208" s="20"/>
      <c r="P208" s="20"/>
      <c r="Q208" s="20"/>
    </row>
    <row r="209" spans="1:17" ht="11.25" customHeight="1">
      <c r="A209" s="23"/>
      <c r="B209" s="45"/>
      <c r="C209" s="45"/>
      <c r="D209" s="45"/>
      <c r="E209" s="46"/>
      <c r="F209" s="46"/>
      <c r="G209" s="48"/>
      <c r="H209" s="47"/>
      <c r="I209" s="58"/>
      <c r="L209" s="55"/>
      <c r="M209" s="51"/>
      <c r="O209" s="20"/>
      <c r="P209" s="20"/>
      <c r="Q209" s="20"/>
    </row>
    <row r="210" spans="1:17" ht="11.25" customHeight="1">
      <c r="A210" s="23"/>
      <c r="B210" s="45"/>
      <c r="C210" s="45"/>
      <c r="D210" s="45"/>
      <c r="E210" s="46"/>
      <c r="F210" s="46"/>
      <c r="G210" s="48"/>
      <c r="H210" s="47"/>
      <c r="I210" s="58"/>
      <c r="L210" s="55"/>
      <c r="M210" s="51"/>
      <c r="O210" s="20"/>
      <c r="P210" s="20"/>
      <c r="Q210" s="20"/>
    </row>
    <row r="211" spans="1:17" ht="11.25" customHeight="1">
      <c r="A211" s="23"/>
      <c r="B211" s="45"/>
      <c r="C211" s="45"/>
      <c r="D211" s="45"/>
      <c r="E211" s="46"/>
      <c r="F211" s="46"/>
      <c r="G211" s="48"/>
      <c r="H211" s="47"/>
      <c r="I211" s="58"/>
      <c r="L211" s="55"/>
      <c r="M211" s="51"/>
      <c r="O211" s="20"/>
      <c r="P211" s="20"/>
      <c r="Q211" s="20"/>
    </row>
    <row r="212" spans="1:17" ht="11.25" customHeight="1">
      <c r="A212" s="23"/>
      <c r="B212" s="45"/>
      <c r="C212" s="45"/>
      <c r="D212" s="45"/>
      <c r="E212" s="46"/>
      <c r="F212" s="46"/>
      <c r="G212" s="48"/>
      <c r="H212" s="47"/>
      <c r="I212" s="58"/>
      <c r="L212" s="55"/>
      <c r="M212" s="51"/>
      <c r="O212" s="20"/>
      <c r="P212" s="20"/>
      <c r="Q212" s="20"/>
    </row>
    <row r="213" spans="1:17" ht="11.25" customHeight="1">
      <c r="A213" s="23"/>
      <c r="B213" s="45"/>
      <c r="C213" s="45"/>
      <c r="D213" s="45"/>
      <c r="E213" s="46"/>
      <c r="F213" s="46"/>
      <c r="G213" s="48"/>
      <c r="H213" s="47"/>
      <c r="I213" s="58"/>
      <c r="L213" s="55"/>
      <c r="M213" s="51"/>
      <c r="O213" s="20"/>
      <c r="P213" s="20"/>
      <c r="Q213" s="20"/>
    </row>
    <row r="214" spans="1:17" ht="11.25" customHeight="1">
      <c r="A214" s="23"/>
      <c r="B214" s="45"/>
      <c r="C214" s="45"/>
      <c r="D214" s="45"/>
      <c r="E214" s="46"/>
      <c r="F214" s="46"/>
      <c r="G214" s="48"/>
      <c r="H214" s="47"/>
      <c r="I214" s="58"/>
      <c r="L214" s="55"/>
      <c r="M214" s="51"/>
      <c r="O214" s="20"/>
      <c r="P214" s="20"/>
      <c r="Q214" s="20"/>
    </row>
    <row r="215" spans="1:17" ht="11.25" customHeight="1">
      <c r="A215" s="45"/>
      <c r="B215" s="46"/>
      <c r="C215" s="46"/>
      <c r="D215" s="48"/>
      <c r="E215" s="48"/>
      <c r="F215" s="66"/>
      <c r="G215" s="45"/>
      <c r="H215" s="45"/>
      <c r="I215" s="58"/>
      <c r="J215" s="62"/>
      <c r="L215" s="55"/>
      <c r="M215" s="51"/>
      <c r="O215" s="20"/>
      <c r="P215" s="20"/>
      <c r="Q215" s="20"/>
    </row>
    <row r="216" spans="1:17" ht="11.25" customHeight="1">
      <c r="A216" s="45"/>
      <c r="B216" s="46"/>
      <c r="C216" s="46"/>
      <c r="D216" s="48"/>
      <c r="E216" s="48"/>
      <c r="F216" s="66"/>
      <c r="G216" s="61"/>
      <c r="H216" s="61"/>
      <c r="I216" s="58"/>
      <c r="J216" s="62"/>
      <c r="L216" s="55"/>
      <c r="M216" s="51"/>
      <c r="O216" s="20"/>
      <c r="P216" s="20"/>
      <c r="Q216" s="20"/>
    </row>
    <row r="217" spans="1:17" ht="11.25" customHeight="1">
      <c r="A217" s="45"/>
      <c r="B217" s="46"/>
      <c r="C217" s="46"/>
      <c r="D217" s="48"/>
      <c r="E217" s="48"/>
      <c r="F217" s="66"/>
      <c r="G217" s="61"/>
      <c r="H217" s="61"/>
      <c r="I217" s="58"/>
      <c r="J217" s="62"/>
      <c r="L217" s="55"/>
      <c r="M217" s="51"/>
      <c r="O217" s="20"/>
      <c r="P217" s="20"/>
      <c r="Q217" s="20"/>
    </row>
    <row r="218" spans="1:17" ht="11.25" customHeight="1">
      <c r="A218" s="45"/>
      <c r="B218" s="46"/>
      <c r="C218" s="46"/>
      <c r="D218" s="48"/>
      <c r="E218" s="48"/>
      <c r="F218" s="66"/>
      <c r="G218" s="61"/>
      <c r="H218" s="61"/>
      <c r="I218" s="58"/>
      <c r="J218" s="62"/>
      <c r="L218" s="55"/>
      <c r="M218" s="51"/>
      <c r="O218" s="20"/>
      <c r="P218" s="20"/>
      <c r="Q218" s="20"/>
    </row>
    <row r="219" spans="1:17" ht="11.25" customHeight="1">
      <c r="A219" s="45"/>
      <c r="B219" s="46"/>
      <c r="C219" s="46"/>
      <c r="D219" s="48"/>
      <c r="E219" s="48"/>
      <c r="F219" s="66"/>
      <c r="G219" s="61"/>
      <c r="H219" s="61"/>
      <c r="I219" s="58"/>
      <c r="J219" s="62"/>
      <c r="L219" s="55"/>
      <c r="M219" s="51"/>
      <c r="O219" s="20"/>
      <c r="P219" s="20"/>
      <c r="Q219" s="20"/>
    </row>
    <row r="220" spans="1:17" ht="11.25" customHeight="1">
      <c r="A220" s="45"/>
      <c r="B220" s="46"/>
      <c r="C220" s="46"/>
      <c r="D220" s="48"/>
      <c r="E220" s="48"/>
      <c r="F220" s="66"/>
      <c r="G220" s="61"/>
      <c r="H220" s="61"/>
      <c r="I220" s="58"/>
      <c r="J220" s="62"/>
      <c r="L220" s="55"/>
      <c r="M220" s="51"/>
      <c r="O220" s="20"/>
      <c r="P220" s="20"/>
      <c r="Q220" s="20"/>
    </row>
    <row r="221" spans="1:17" ht="11.25" customHeight="1">
      <c r="A221" s="45"/>
      <c r="B221" s="46"/>
      <c r="C221" s="46"/>
      <c r="D221" s="48"/>
      <c r="E221" s="48"/>
      <c r="F221" s="66"/>
      <c r="G221" s="61"/>
      <c r="H221" s="61"/>
      <c r="I221" s="58"/>
      <c r="J221" s="62"/>
      <c r="L221" s="55"/>
      <c r="M221" s="51"/>
      <c r="O221" s="20"/>
      <c r="P221" s="20"/>
      <c r="Q221" s="20"/>
    </row>
    <row r="222" spans="1:17" ht="11.25" customHeight="1">
      <c r="A222" s="45"/>
      <c r="B222" s="46"/>
      <c r="C222" s="46"/>
      <c r="D222" s="48"/>
      <c r="E222" s="48"/>
      <c r="F222" s="66"/>
      <c r="G222" s="61"/>
      <c r="H222" s="61"/>
      <c r="I222" s="58"/>
      <c r="J222" s="62"/>
      <c r="L222" s="55"/>
      <c r="M222" s="51"/>
      <c r="O222" s="20"/>
      <c r="P222" s="20"/>
      <c r="Q222" s="20"/>
    </row>
    <row r="223" spans="1:17" ht="11.25" customHeight="1">
      <c r="A223" s="45"/>
      <c r="B223" s="46"/>
      <c r="C223" s="46"/>
      <c r="D223" s="48"/>
      <c r="E223" s="48"/>
      <c r="F223" s="66"/>
      <c r="G223" s="61"/>
      <c r="H223" s="61"/>
      <c r="I223" s="58"/>
      <c r="J223" s="62"/>
      <c r="L223" s="55"/>
      <c r="M223" s="51"/>
      <c r="O223" s="20"/>
      <c r="P223" s="20"/>
      <c r="Q223" s="20"/>
    </row>
    <row r="224" spans="1:17" ht="11.25" customHeight="1">
      <c r="A224" s="45"/>
      <c r="B224" s="46"/>
      <c r="C224" s="46"/>
      <c r="D224" s="48"/>
      <c r="E224" s="48"/>
      <c r="F224" s="66"/>
      <c r="G224" s="61"/>
      <c r="H224" s="61"/>
      <c r="I224" s="58"/>
      <c r="J224" s="62"/>
      <c r="L224" s="55"/>
      <c r="M224" s="51"/>
      <c r="O224" s="20"/>
      <c r="P224" s="20"/>
      <c r="Q224" s="20"/>
    </row>
    <row r="225" spans="1:17" ht="11.25" customHeight="1">
      <c r="A225" s="45"/>
      <c r="B225" s="46"/>
      <c r="C225" s="46"/>
      <c r="D225" s="48"/>
      <c r="E225" s="48"/>
      <c r="F225" s="66"/>
      <c r="G225" s="61"/>
      <c r="H225" s="61"/>
      <c r="I225" s="58"/>
      <c r="J225" s="62"/>
      <c r="L225" s="55"/>
      <c r="M225" s="51"/>
      <c r="O225" s="20"/>
      <c r="P225" s="20"/>
      <c r="Q225" s="20"/>
    </row>
    <row r="226" spans="1:17" ht="11.25" customHeight="1">
      <c r="A226" s="45"/>
      <c r="B226" s="46"/>
      <c r="C226" s="46"/>
      <c r="D226" s="48"/>
      <c r="E226" s="48"/>
      <c r="F226" s="66"/>
      <c r="G226" s="61"/>
      <c r="H226" s="61"/>
      <c r="I226" s="58"/>
      <c r="J226" s="62"/>
      <c r="L226" s="55"/>
      <c r="M226" s="51"/>
      <c r="O226" s="20"/>
      <c r="P226" s="20"/>
      <c r="Q226" s="20"/>
    </row>
    <row r="227" spans="1:17" ht="11.25" customHeight="1">
      <c r="A227" s="45"/>
      <c r="B227" s="46"/>
      <c r="C227" s="46"/>
      <c r="D227" s="48"/>
      <c r="E227" s="48"/>
      <c r="F227" s="66"/>
      <c r="G227" s="61"/>
      <c r="H227" s="61"/>
      <c r="I227" s="58"/>
      <c r="J227" s="62"/>
      <c r="L227" s="55"/>
      <c r="M227" s="51"/>
      <c r="O227" s="20"/>
      <c r="P227" s="20"/>
      <c r="Q227" s="20"/>
    </row>
    <row r="228" spans="1:17" ht="11.25" customHeight="1">
      <c r="A228" s="45"/>
      <c r="B228" s="46"/>
      <c r="C228" s="46"/>
      <c r="D228" s="48"/>
      <c r="E228" s="48"/>
      <c r="F228" s="66"/>
      <c r="G228" s="61"/>
      <c r="H228" s="61"/>
      <c r="I228" s="58"/>
      <c r="J228" s="62"/>
      <c r="L228" s="55"/>
      <c r="M228" s="51"/>
      <c r="O228" s="20"/>
      <c r="P228" s="20"/>
      <c r="Q228" s="20"/>
    </row>
    <row r="229" spans="1:17" ht="11.25" customHeight="1">
      <c r="A229" s="45"/>
      <c r="B229" s="46"/>
      <c r="C229" s="46"/>
      <c r="D229" s="48"/>
      <c r="E229" s="48"/>
      <c r="F229" s="66"/>
      <c r="G229" s="61"/>
      <c r="H229" s="61"/>
      <c r="I229" s="58"/>
      <c r="J229" s="62"/>
      <c r="L229" s="55"/>
      <c r="M229" s="51"/>
      <c r="O229" s="20"/>
      <c r="P229" s="20"/>
      <c r="Q229" s="20"/>
    </row>
    <row r="230" spans="1:17" ht="11.25" customHeight="1">
      <c r="A230" s="45"/>
      <c r="B230" s="46"/>
      <c r="C230" s="46"/>
      <c r="D230" s="48"/>
      <c r="E230" s="48"/>
      <c r="F230" s="66"/>
      <c r="G230" s="61"/>
      <c r="H230" s="61"/>
      <c r="I230" s="58"/>
      <c r="J230" s="62"/>
      <c r="L230" s="55"/>
      <c r="M230" s="51"/>
      <c r="O230" s="20"/>
      <c r="P230" s="20"/>
      <c r="Q230" s="20"/>
    </row>
    <row r="231" spans="1:17" ht="11.25" customHeight="1">
      <c r="A231" s="45"/>
      <c r="B231" s="46"/>
      <c r="C231" s="46"/>
      <c r="D231" s="48"/>
      <c r="E231" s="48"/>
      <c r="F231" s="66"/>
      <c r="G231" s="61"/>
      <c r="H231" s="61"/>
      <c r="I231" s="58"/>
      <c r="J231" s="62"/>
      <c r="L231" s="55"/>
      <c r="M231" s="51"/>
      <c r="O231" s="20"/>
      <c r="P231" s="20"/>
      <c r="Q231" s="20"/>
    </row>
    <row r="232" spans="1:17" ht="11.25" customHeight="1">
      <c r="A232" s="23"/>
      <c r="B232" s="45"/>
      <c r="C232" s="45"/>
      <c r="D232" s="45"/>
      <c r="E232" s="46"/>
      <c r="F232" s="46"/>
      <c r="G232" s="48"/>
      <c r="H232" s="47"/>
      <c r="I232" s="58"/>
      <c r="L232" s="55"/>
      <c r="M232" s="51"/>
      <c r="O232" s="20"/>
      <c r="P232" s="20"/>
      <c r="Q232" s="20"/>
    </row>
    <row r="233" spans="1:17" ht="11.25" customHeight="1">
      <c r="A233" s="23"/>
      <c r="B233" s="45"/>
      <c r="C233" s="45"/>
      <c r="D233" s="45"/>
      <c r="E233" s="46"/>
      <c r="F233" s="46"/>
      <c r="G233" s="48"/>
      <c r="H233" s="47"/>
      <c r="I233" s="58"/>
      <c r="L233" s="55"/>
      <c r="M233" s="51"/>
      <c r="O233" s="20"/>
      <c r="P233" s="20"/>
      <c r="Q233" s="20"/>
    </row>
    <row r="234" spans="1:17" ht="11.25" customHeight="1">
      <c r="A234" s="23"/>
      <c r="B234" s="45"/>
      <c r="C234" s="45"/>
      <c r="D234" s="45"/>
      <c r="E234" s="46"/>
      <c r="F234" s="46"/>
      <c r="G234" s="48"/>
      <c r="H234" s="47"/>
      <c r="I234" s="58"/>
      <c r="L234" s="55"/>
      <c r="M234" s="51"/>
      <c r="O234" s="20"/>
      <c r="P234" s="20"/>
      <c r="Q234" s="20"/>
    </row>
    <row r="235" spans="1:17" ht="11.25" customHeight="1">
      <c r="A235" s="23"/>
      <c r="B235" s="45"/>
      <c r="C235" s="45"/>
      <c r="D235" s="45"/>
      <c r="E235" s="46"/>
      <c r="F235" s="46"/>
      <c r="G235" s="48"/>
      <c r="H235" s="47"/>
      <c r="I235" s="58"/>
      <c r="L235" s="55"/>
      <c r="M235" s="51"/>
      <c r="O235" s="20"/>
      <c r="P235" s="20"/>
      <c r="Q235" s="20"/>
    </row>
    <row r="236" spans="1:17" ht="11.25" customHeight="1">
      <c r="A236" s="23"/>
      <c r="B236" s="45"/>
      <c r="C236" s="45"/>
      <c r="D236" s="45"/>
      <c r="E236" s="46"/>
      <c r="F236" s="46"/>
      <c r="G236" s="48"/>
      <c r="H236" s="47"/>
      <c r="I236" s="58"/>
      <c r="L236" s="55"/>
      <c r="M236" s="51"/>
      <c r="O236" s="20"/>
      <c r="P236" s="20"/>
      <c r="Q236" s="20"/>
    </row>
    <row r="237" spans="1:17" ht="11.25" customHeight="1">
      <c r="A237" s="23"/>
      <c r="B237" s="45"/>
      <c r="C237" s="45"/>
      <c r="D237" s="45"/>
      <c r="E237" s="46"/>
      <c r="F237" s="46"/>
      <c r="G237" s="48"/>
      <c r="H237" s="47"/>
      <c r="I237" s="58"/>
      <c r="L237" s="55"/>
      <c r="M237" s="51"/>
      <c r="O237" s="20"/>
      <c r="P237" s="20"/>
      <c r="Q237" s="20"/>
    </row>
    <row r="238" spans="1:17" ht="11.25" customHeight="1">
      <c r="A238" s="23"/>
      <c r="B238" s="45"/>
      <c r="C238" s="45"/>
      <c r="D238" s="45"/>
      <c r="E238" s="46"/>
      <c r="F238" s="46"/>
      <c r="G238" s="48"/>
      <c r="H238" s="47"/>
      <c r="I238" s="58"/>
      <c r="L238" s="55"/>
      <c r="M238" s="51"/>
      <c r="O238" s="20"/>
      <c r="P238" s="20"/>
      <c r="Q238" s="20"/>
    </row>
    <row r="239" spans="1:17" ht="11.25" customHeight="1">
      <c r="A239" s="23"/>
      <c r="B239" s="45"/>
      <c r="C239" s="45"/>
      <c r="D239" s="45"/>
      <c r="E239" s="46"/>
      <c r="F239" s="46"/>
      <c r="G239" s="48"/>
      <c r="H239" s="47"/>
      <c r="I239" s="58"/>
      <c r="L239" s="55"/>
      <c r="M239" s="51"/>
      <c r="O239" s="20"/>
      <c r="P239" s="20"/>
      <c r="Q239" s="20"/>
    </row>
    <row r="240" spans="1:17" ht="11.25" customHeight="1">
      <c r="A240" s="45"/>
      <c r="B240" s="46"/>
      <c r="C240" s="46"/>
      <c r="D240" s="48"/>
      <c r="E240" s="48"/>
      <c r="F240" s="66"/>
      <c r="G240" s="45"/>
      <c r="H240" s="45"/>
      <c r="I240" s="58"/>
      <c r="J240" s="62"/>
      <c r="L240" s="55"/>
      <c r="M240" s="51"/>
      <c r="O240" s="20"/>
      <c r="P240" s="20"/>
      <c r="Q240" s="20"/>
    </row>
    <row r="241" spans="1:17" ht="11.25" customHeight="1">
      <c r="A241" s="45"/>
      <c r="B241" s="46"/>
      <c r="C241" s="46"/>
      <c r="D241" s="48"/>
      <c r="E241" s="48"/>
      <c r="F241" s="66"/>
      <c r="G241" s="61"/>
      <c r="H241" s="61"/>
      <c r="I241" s="58"/>
      <c r="J241" s="62"/>
      <c r="L241" s="55"/>
      <c r="M241" s="51"/>
      <c r="O241" s="20"/>
      <c r="P241" s="20"/>
      <c r="Q241" s="20"/>
    </row>
    <row r="242" spans="1:17" ht="11.25" customHeight="1">
      <c r="A242" s="45"/>
      <c r="B242" s="46"/>
      <c r="C242" s="46"/>
      <c r="D242" s="48"/>
      <c r="E242" s="48"/>
      <c r="F242" s="66"/>
      <c r="G242" s="61"/>
      <c r="H242" s="61"/>
      <c r="I242" s="58"/>
      <c r="J242" s="62"/>
      <c r="L242" s="55"/>
      <c r="M242" s="51"/>
      <c r="O242" s="20"/>
      <c r="P242" s="20"/>
      <c r="Q242" s="20"/>
    </row>
    <row r="243" spans="1:17" ht="11.25" customHeight="1">
      <c r="A243" s="45"/>
      <c r="B243" s="46"/>
      <c r="C243" s="46"/>
      <c r="D243" s="48"/>
      <c r="E243" s="48"/>
      <c r="F243" s="66"/>
      <c r="G243" s="61"/>
      <c r="H243" s="61"/>
      <c r="I243" s="58"/>
      <c r="J243" s="62"/>
      <c r="L243" s="55"/>
      <c r="M243" s="51"/>
      <c r="O243" s="20"/>
      <c r="P243" s="20"/>
      <c r="Q243" s="20"/>
    </row>
    <row r="244" spans="1:17" ht="11.25" customHeight="1">
      <c r="A244" s="45"/>
      <c r="B244" s="46"/>
      <c r="C244" s="46"/>
      <c r="D244" s="48"/>
      <c r="E244" s="48"/>
      <c r="F244" s="66"/>
      <c r="G244" s="61"/>
      <c r="H244" s="61"/>
      <c r="I244" s="58"/>
      <c r="J244" s="62"/>
      <c r="L244" s="55"/>
      <c r="M244" s="51"/>
      <c r="O244" s="20"/>
      <c r="P244" s="20"/>
      <c r="Q244" s="20"/>
    </row>
    <row r="245" spans="1:17" ht="11.25" customHeight="1">
      <c r="A245" s="45"/>
      <c r="B245" s="46"/>
      <c r="C245" s="46"/>
      <c r="D245" s="48"/>
      <c r="E245" s="48"/>
      <c r="F245" s="66"/>
      <c r="G245" s="61"/>
      <c r="H245" s="61"/>
      <c r="I245" s="58"/>
      <c r="J245" s="62"/>
      <c r="L245" s="55"/>
      <c r="M245" s="51"/>
      <c r="O245" s="20"/>
      <c r="P245" s="20"/>
      <c r="Q245" s="20"/>
    </row>
    <row r="246" spans="1:17" ht="11.25" customHeight="1">
      <c r="A246" s="45"/>
      <c r="B246" s="46"/>
      <c r="C246" s="46"/>
      <c r="D246" s="48"/>
      <c r="E246" s="48"/>
      <c r="F246" s="66"/>
      <c r="G246" s="61"/>
      <c r="H246" s="61"/>
      <c r="I246" s="58"/>
      <c r="J246" s="62"/>
      <c r="L246" s="55"/>
      <c r="M246" s="51"/>
      <c r="O246" s="20"/>
      <c r="P246" s="20"/>
      <c r="Q246" s="20"/>
    </row>
    <row r="247" spans="1:17" ht="11.25" customHeight="1">
      <c r="A247" s="45"/>
      <c r="B247" s="46"/>
      <c r="C247" s="46"/>
      <c r="D247" s="48"/>
      <c r="E247" s="48"/>
      <c r="F247" s="66"/>
      <c r="G247" s="61"/>
      <c r="H247" s="61"/>
      <c r="I247" s="58"/>
      <c r="J247" s="62"/>
      <c r="L247" s="55"/>
      <c r="M247" s="51"/>
      <c r="O247" s="20"/>
      <c r="P247" s="20"/>
      <c r="Q247" s="20"/>
    </row>
    <row r="248" spans="1:17" ht="11.25" customHeight="1">
      <c r="A248" s="45"/>
      <c r="B248" s="46"/>
      <c r="C248" s="46"/>
      <c r="D248" s="48"/>
      <c r="E248" s="48"/>
      <c r="F248" s="66"/>
      <c r="G248" s="61"/>
      <c r="H248" s="61"/>
      <c r="I248" s="58"/>
      <c r="J248" s="62"/>
      <c r="L248" s="55"/>
      <c r="M248" s="51"/>
      <c r="O248" s="20"/>
      <c r="P248" s="20"/>
      <c r="Q248" s="20"/>
    </row>
    <row r="249" spans="1:17" ht="11.25" customHeight="1">
      <c r="A249" s="45"/>
      <c r="B249" s="46"/>
      <c r="C249" s="46"/>
      <c r="D249" s="48"/>
      <c r="E249" s="48"/>
      <c r="F249" s="66"/>
      <c r="G249" s="61"/>
      <c r="H249" s="61"/>
      <c r="I249" s="58"/>
      <c r="J249" s="62"/>
      <c r="L249" s="55"/>
      <c r="M249" s="51"/>
      <c r="O249" s="20"/>
      <c r="P249" s="20"/>
      <c r="Q249" s="20"/>
    </row>
    <row r="250" spans="1:17" ht="11.25" customHeight="1">
      <c r="A250" s="45"/>
      <c r="B250" s="46"/>
      <c r="C250" s="46"/>
      <c r="D250" s="48"/>
      <c r="E250" s="48"/>
      <c r="F250" s="66"/>
      <c r="G250" s="61"/>
      <c r="H250" s="61"/>
      <c r="I250" s="58"/>
      <c r="J250" s="62"/>
    </row>
    <row r="251" spans="1:17" ht="11.25" customHeight="1">
      <c r="A251" s="45"/>
      <c r="B251" s="46"/>
      <c r="C251" s="46"/>
      <c r="D251" s="48"/>
      <c r="E251" s="48"/>
      <c r="F251" s="66"/>
      <c r="G251" s="61"/>
      <c r="H251" s="61"/>
      <c r="I251" s="58"/>
      <c r="J251" s="62"/>
    </row>
    <row r="252" spans="1:17" ht="11.25" customHeight="1">
      <c r="A252" s="45"/>
      <c r="B252" s="46"/>
      <c r="C252" s="46"/>
      <c r="D252" s="48"/>
      <c r="E252" s="48"/>
      <c r="F252" s="66"/>
      <c r="G252" s="61"/>
      <c r="H252" s="61"/>
      <c r="I252" s="58"/>
      <c r="J252" s="62"/>
    </row>
    <row r="253" spans="1:17" ht="11.25" customHeight="1">
      <c r="A253" s="45"/>
      <c r="B253" s="46"/>
      <c r="C253" s="46"/>
      <c r="D253" s="48"/>
      <c r="E253" s="48"/>
      <c r="F253" s="66"/>
      <c r="G253" s="61"/>
      <c r="H253" s="61"/>
      <c r="I253" s="58"/>
      <c r="J253" s="62"/>
    </row>
    <row r="254" spans="1:17" ht="11.25" customHeight="1">
      <c r="A254" s="45"/>
      <c r="B254" s="46"/>
      <c r="C254" s="46"/>
      <c r="D254" s="48"/>
      <c r="E254" s="48"/>
      <c r="F254" s="66"/>
      <c r="G254" s="61"/>
      <c r="H254" s="61"/>
      <c r="I254" s="58"/>
      <c r="J254" s="62"/>
    </row>
    <row r="255" spans="1:17" ht="11.25" customHeight="1">
      <c r="A255" s="45"/>
      <c r="B255" s="46"/>
      <c r="C255" s="46"/>
      <c r="D255" s="48"/>
      <c r="E255" s="48"/>
      <c r="F255" s="66"/>
      <c r="G255" s="61"/>
      <c r="H255" s="61"/>
      <c r="I255" s="58"/>
      <c r="J255" s="62"/>
    </row>
    <row r="256" spans="1:17" ht="11.25" customHeight="1">
      <c r="A256" s="45"/>
      <c r="B256" s="46"/>
      <c r="C256" s="46"/>
      <c r="D256" s="48"/>
      <c r="E256" s="48"/>
      <c r="F256" s="66"/>
      <c r="G256" s="61"/>
      <c r="H256" s="61"/>
      <c r="I256" s="58"/>
      <c r="J256" s="62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1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2</v>
      </c>
      <c r="Q2" s="14">
        <f>SUMIFS(data!$E:$E, data!$O:$O, 2, data!$P:$P, 6, data!$L:$L, 1)</f>
        <v>1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2</v>
      </c>
      <c r="X2" s="14">
        <f>SUMIFS(data!$E:$E, data!$O:$O, 3, data!$P:$P, 8, data!$L:$L, 1)</f>
        <v>0</v>
      </c>
      <c r="Y2" s="14">
        <f>SUMIFS(data!$E:$E, data!$O:$O, 1, data!$P:$P, 9, data!$L:$L, 1)</f>
        <v>1</v>
      </c>
      <c r="Z2" s="14">
        <f>SUMIFS(data!$E:$E, data!$O:$O, 2, data!$P:$P, 9, data!$L:$L, 1)</f>
        <v>0</v>
      </c>
      <c r="AA2" s="14">
        <f>SUMIFS(data!$E:$E, data!$O:$O, 3, data!$P:$P, 9, data!$L:$L, 1)</f>
        <v>1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4</v>
      </c>
      <c r="AE2" s="14">
        <f>SUMIFS(data!$E:$E, data!$O:$O, 1, data!$P:$P, 11, data!$L:$L, 1)</f>
        <v>0</v>
      </c>
      <c r="AF2" s="14">
        <f>SUMIFS(data!$E:$E, data!$O:$O, 2, data!$P:$P, 11, data!$L:$L, 1)</f>
        <v>1</v>
      </c>
      <c r="AG2" s="14">
        <f>SUMIFS(data!$E:$E, data!$O:$O, 3, data!$P:$P, 11, data!$L:$L, 1)</f>
        <v>1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14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9</v>
      </c>
    </row>
    <row r="4" spans="1:39">
      <c r="A4" s="3" t="s">
        <v>4</v>
      </c>
      <c r="B4" s="4"/>
      <c r="C4" s="5"/>
      <c r="D4" s="4"/>
      <c r="E4" s="4"/>
      <c r="F4" s="4"/>
      <c r="G4" s="94">
        <f>SUM(A2:AJ2)</f>
        <v>14</v>
      </c>
      <c r="H4" s="95"/>
      <c r="I4" s="95"/>
      <c r="J4" s="95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1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1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2</v>
      </c>
    </row>
    <row r="4" spans="11:14">
      <c r="L4" s="2" t="s">
        <v>44</v>
      </c>
      <c r="M4" s="2" t="s">
        <v>67</v>
      </c>
      <c r="N4" s="2">
        <f>SUMIFS(data!E:E, data!B:B, "=ayr", data!L:L, 1)</f>
        <v>1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8" t="s">
        <v>137</v>
      </c>
      <c r="N8" s="68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6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0</v>
      </c>
    </row>
    <row r="20" spans="12:14">
      <c r="L20" s="2" t="s">
        <v>56</v>
      </c>
      <c r="M20" s="2" t="s">
        <v>78</v>
      </c>
      <c r="N20" s="2">
        <f>SUMIFS(data!E:E, data!B:B, "=ork", data!L:L, 1)</f>
        <v>3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14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2023-03-26T19:09:09Z</dcterms:modified>
</cp:coreProperties>
</file>