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0" windowWidth="25600" windowHeight="1552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data!$A$1:$EE$180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3" i="4" l="1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30" i="1"/>
  <c r="P30" i="1"/>
  <c r="Q30" i="1"/>
  <c r="O31" i="1"/>
  <c r="P31" i="1"/>
  <c r="Q31" i="1"/>
  <c r="O32" i="1"/>
  <c r="P32" i="1"/>
  <c r="Q32" i="1"/>
  <c r="Q3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O33" i="1"/>
  <c r="P33" i="1"/>
  <c r="O27" i="1"/>
  <c r="P27" i="1"/>
  <c r="O29" i="1"/>
  <c r="P29" i="1"/>
  <c r="O28" i="1"/>
  <c r="P28" i="1"/>
  <c r="O26" i="1"/>
  <c r="P26" i="1"/>
  <c r="N25" i="5"/>
  <c r="N8" i="5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8" i="1"/>
  <c r="DO151" i="1"/>
  <c r="DG177" i="1"/>
  <c r="DK175" i="1"/>
  <c r="DC175" i="1"/>
  <c r="EA175" i="1"/>
  <c r="DY161" i="1"/>
  <c r="DE161" i="1"/>
  <c r="DU138" i="1"/>
  <c r="DP176" i="1"/>
  <c r="DJ139" i="1"/>
  <c r="DW117" i="1"/>
  <c r="DE174" i="1"/>
  <c r="DE24" i="1"/>
  <c r="DE15" i="1"/>
  <c r="DE170" i="1"/>
  <c r="DE163" i="1"/>
  <c r="DC157" i="1"/>
  <c r="DC148" i="1"/>
  <c r="DC140" i="1"/>
  <c r="DC130" i="1"/>
  <c r="DC122" i="1"/>
  <c r="DC113" i="1"/>
  <c r="DC105" i="1"/>
  <c r="DC96" i="1"/>
  <c r="DC88" i="1"/>
  <c r="DF80" i="1"/>
  <c r="DC72" i="1"/>
  <c r="DF71" i="1"/>
  <c r="DJ65" i="1"/>
  <c r="DP29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8" i="1"/>
  <c r="DW28" i="1"/>
  <c r="EA28" i="1"/>
  <c r="DN33" i="1"/>
  <c r="DV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E35" i="1"/>
  <c r="DG35" i="1"/>
  <c r="DM35" i="1"/>
  <c r="DU35" i="1"/>
  <c r="DW35" i="1"/>
  <c r="EC35" i="1"/>
  <c r="DD37" i="1"/>
  <c r="DH37" i="1"/>
  <c r="DP37" i="1"/>
  <c r="DR37" i="1"/>
  <c r="DZ37" i="1"/>
  <c r="EB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G39" i="1"/>
  <c r="DO39" i="1"/>
  <c r="DQ39" i="1"/>
  <c r="DW39" i="1"/>
  <c r="EE39" i="1"/>
  <c r="DJ41" i="1"/>
  <c r="DN41" i="1"/>
  <c r="DT41" i="1"/>
  <c r="DU41" i="1"/>
  <c r="DY41" i="1"/>
  <c r="DZ41" i="1"/>
  <c r="ED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D43" i="1"/>
  <c r="DE43" i="1"/>
  <c r="DI43" i="1"/>
  <c r="DL43" i="1"/>
  <c r="DM43" i="1"/>
  <c r="DQ43" i="1"/>
  <c r="DT43" i="1"/>
  <c r="DU43" i="1"/>
  <c r="DY43" i="1"/>
  <c r="EB43" i="1"/>
  <c r="EC43" i="1"/>
  <c r="DH44" i="1"/>
  <c r="EB44" i="1"/>
  <c r="DD45" i="1"/>
  <c r="DE45" i="1"/>
  <c r="DH45" i="1"/>
  <c r="DI45" i="1"/>
  <c r="DL45" i="1"/>
  <c r="DM45" i="1"/>
  <c r="DP45" i="1"/>
  <c r="DQ45" i="1"/>
  <c r="DT45" i="1"/>
  <c r="DU45" i="1"/>
  <c r="DX45" i="1"/>
  <c r="DY45" i="1"/>
  <c r="EB45" i="1"/>
  <c r="EC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G47" i="1"/>
  <c r="DJ47" i="1"/>
  <c r="DK47" i="1"/>
  <c r="DO47" i="1"/>
  <c r="DR47" i="1"/>
  <c r="DS47" i="1"/>
  <c r="DW47" i="1"/>
  <c r="DZ47" i="1"/>
  <c r="EA47" i="1"/>
  <c r="EE47" i="1"/>
  <c r="DP48" i="1"/>
  <c r="DC49" i="1"/>
  <c r="DF49" i="1"/>
  <c r="DG49" i="1"/>
  <c r="DJ49" i="1"/>
  <c r="DK49" i="1"/>
  <c r="DN49" i="1"/>
  <c r="DO49" i="1"/>
  <c r="DR49" i="1"/>
  <c r="DS49" i="1"/>
  <c r="DV49" i="1"/>
  <c r="DW49" i="1"/>
  <c r="DZ49" i="1"/>
  <c r="EA49" i="1"/>
  <c r="ED49" i="1"/>
  <c r="EE49" i="1"/>
  <c r="DD50" i="1"/>
  <c r="DF50" i="1"/>
  <c r="DH50" i="1"/>
  <c r="DJ50" i="1"/>
  <c r="DL50" i="1"/>
  <c r="DN50" i="1"/>
  <c r="DP50" i="1"/>
  <c r="DR50" i="1"/>
  <c r="DT50" i="1"/>
  <c r="DV50" i="1"/>
  <c r="DX50" i="1"/>
  <c r="DZ50" i="1"/>
  <c r="EB50" i="1"/>
  <c r="ED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N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C55" i="1"/>
  <c r="DD55" i="1"/>
  <c r="DG55" i="1"/>
  <c r="DK55" i="1"/>
  <c r="DL55" i="1"/>
  <c r="DO55" i="1"/>
  <c r="DS55" i="1"/>
  <c r="DT55" i="1"/>
  <c r="DW55" i="1"/>
  <c r="EA55" i="1"/>
  <c r="EB55" i="1"/>
  <c r="EE55" i="1"/>
  <c r="DO56" i="1"/>
  <c r="DW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R60" i="1"/>
  <c r="DE61" i="1"/>
  <c r="DF61" i="1"/>
  <c r="DI61" i="1"/>
  <c r="DJ61" i="1"/>
  <c r="DM61" i="1"/>
  <c r="DN61" i="1"/>
  <c r="DQ61" i="1"/>
  <c r="DR61" i="1"/>
  <c r="DU61" i="1"/>
  <c r="DV61" i="1"/>
  <c r="DY61" i="1"/>
  <c r="DZ61" i="1"/>
  <c r="EC61" i="1"/>
  <c r="ED61" i="1"/>
  <c r="EE61" i="1"/>
  <c r="DC62" i="1"/>
  <c r="DD62" i="1"/>
  <c r="DE62" i="1"/>
  <c r="DF62" i="1"/>
  <c r="DG62" i="1"/>
  <c r="DH62" i="1"/>
  <c r="DI62" i="1"/>
  <c r="DJ62" i="1"/>
  <c r="DK62" i="1"/>
  <c r="DL62" i="1"/>
  <c r="DM62" i="1"/>
  <c r="DN62" i="1"/>
  <c r="DO62" i="1"/>
  <c r="DP62" i="1"/>
  <c r="DQ62" i="1"/>
  <c r="DR62" i="1"/>
  <c r="DS62" i="1"/>
  <c r="DT62" i="1"/>
  <c r="DU62" i="1"/>
  <c r="DV62" i="1"/>
  <c r="DW62" i="1"/>
  <c r="DX62" i="1"/>
  <c r="DY62" i="1"/>
  <c r="DZ62" i="1"/>
  <c r="EA62" i="1"/>
  <c r="EB62" i="1"/>
  <c r="EC62" i="1"/>
  <c r="ED62" i="1"/>
  <c r="EE62" i="1"/>
  <c r="DE63" i="1"/>
  <c r="DH63" i="1"/>
  <c r="DI63" i="1"/>
  <c r="DM63" i="1"/>
  <c r="DP63" i="1"/>
  <c r="DQ63" i="1"/>
  <c r="DU63" i="1"/>
  <c r="DX63" i="1"/>
  <c r="DY63" i="1"/>
  <c r="EC63" i="1"/>
  <c r="DN65" i="1"/>
  <c r="DX65" i="1"/>
  <c r="DC64" i="1"/>
  <c r="DE64" i="1"/>
  <c r="DF64" i="1"/>
  <c r="DG64" i="1"/>
  <c r="DI64" i="1"/>
  <c r="DJ64" i="1"/>
  <c r="DK64" i="1"/>
  <c r="DM64" i="1"/>
  <c r="DN64" i="1"/>
  <c r="DO64" i="1"/>
  <c r="DQ64" i="1"/>
  <c r="DR64" i="1"/>
  <c r="DS64" i="1"/>
  <c r="DU64" i="1"/>
  <c r="DV64" i="1"/>
  <c r="DW64" i="1"/>
  <c r="DY64" i="1"/>
  <c r="DZ64" i="1"/>
  <c r="EA64" i="1"/>
  <c r="EC64" i="1"/>
  <c r="ED64" i="1"/>
  <c r="EE64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F68" i="1"/>
  <c r="DG68" i="1"/>
  <c r="DK68" i="1"/>
  <c r="DN68" i="1"/>
  <c r="DO68" i="1"/>
  <c r="DR68" i="1"/>
  <c r="DS68" i="1"/>
  <c r="DT68" i="1"/>
  <c r="DW68" i="1"/>
  <c r="DX68" i="1"/>
  <c r="DZ68" i="1"/>
  <c r="EB68" i="1"/>
  <c r="ED68" i="1"/>
  <c r="EE68" i="1"/>
  <c r="DE66" i="1"/>
  <c r="DO66" i="1"/>
  <c r="DP66" i="1"/>
  <c r="DZ66" i="1"/>
  <c r="EA66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G71" i="1"/>
  <c r="DH71" i="1"/>
  <c r="DI71" i="1"/>
  <c r="DK71" i="1"/>
  <c r="DL71" i="1"/>
  <c r="DM71" i="1"/>
  <c r="DO71" i="1"/>
  <c r="DP71" i="1"/>
  <c r="DQ71" i="1"/>
  <c r="DS71" i="1"/>
  <c r="DT71" i="1"/>
  <c r="DU71" i="1"/>
  <c r="DW71" i="1"/>
  <c r="DX71" i="1"/>
  <c r="DY71" i="1"/>
  <c r="EA71" i="1"/>
  <c r="EB71" i="1"/>
  <c r="EC71" i="1"/>
  <c r="EE71" i="1"/>
  <c r="DG72" i="1"/>
  <c r="DH72" i="1"/>
  <c r="DR72" i="1"/>
  <c r="DS72" i="1"/>
  <c r="EB72" i="1"/>
  <c r="ED72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F75" i="1"/>
  <c r="DL75" i="1"/>
  <c r="DP75" i="1"/>
  <c r="DW75" i="1"/>
  <c r="EA75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J80" i="1"/>
  <c r="DK80" i="1"/>
  <c r="DT80" i="1"/>
  <c r="DV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N84" i="1"/>
  <c r="DO84" i="1"/>
  <c r="DX84" i="1"/>
  <c r="DZ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F88" i="1"/>
  <c r="DG88" i="1"/>
  <c r="DN88" i="1"/>
  <c r="DO88" i="1"/>
  <c r="DV88" i="1"/>
  <c r="DW88" i="1"/>
  <c r="ED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J92" i="1"/>
  <c r="DK92" i="1"/>
  <c r="DR92" i="1"/>
  <c r="DS92" i="1"/>
  <c r="DZ92" i="1"/>
  <c r="EA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F96" i="1"/>
  <c r="DG96" i="1"/>
  <c r="DN96" i="1"/>
  <c r="DO96" i="1"/>
  <c r="DV96" i="1"/>
  <c r="DW96" i="1"/>
  <c r="ED96" i="1"/>
  <c r="EE96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J101" i="1"/>
  <c r="DK101" i="1"/>
  <c r="DR101" i="1"/>
  <c r="DS101" i="1"/>
  <c r="DZ101" i="1"/>
  <c r="EA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F105" i="1"/>
  <c r="DG105" i="1"/>
  <c r="DN105" i="1"/>
  <c r="DO105" i="1"/>
  <c r="DV105" i="1"/>
  <c r="DW105" i="1"/>
  <c r="ED105" i="1"/>
  <c r="EE105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J109" i="1"/>
  <c r="DK109" i="1"/>
  <c r="DR109" i="1"/>
  <c r="DS109" i="1"/>
  <c r="DZ109" i="1"/>
  <c r="EA109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F113" i="1"/>
  <c r="DG113" i="1"/>
  <c r="DN113" i="1"/>
  <c r="DO113" i="1"/>
  <c r="DV113" i="1"/>
  <c r="DW113" i="1"/>
  <c r="ED113" i="1"/>
  <c r="EE113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8" i="1"/>
  <c r="DJ118" i="1"/>
  <c r="DK118" i="1"/>
  <c r="DR118" i="1"/>
  <c r="DS118" i="1"/>
  <c r="DZ118" i="1"/>
  <c r="EA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F122" i="1"/>
  <c r="DG122" i="1"/>
  <c r="DN122" i="1"/>
  <c r="DO122" i="1"/>
  <c r="DV122" i="1"/>
  <c r="DW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J126" i="1"/>
  <c r="DK126" i="1"/>
  <c r="DR126" i="1"/>
  <c r="DS126" i="1"/>
  <c r="DZ126" i="1"/>
  <c r="EA126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F130" i="1"/>
  <c r="DG130" i="1"/>
  <c r="DN130" i="1"/>
  <c r="DO130" i="1"/>
  <c r="DV130" i="1"/>
  <c r="DW130" i="1"/>
  <c r="ED130" i="1"/>
  <c r="EE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J134" i="1"/>
  <c r="DK134" i="1"/>
  <c r="DR134" i="1"/>
  <c r="DS134" i="1"/>
  <c r="DZ134" i="1"/>
  <c r="EA134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DF140" i="1"/>
  <c r="DG140" i="1"/>
  <c r="DN140" i="1"/>
  <c r="DO140" i="1"/>
  <c r="DV140" i="1"/>
  <c r="DW140" i="1"/>
  <c r="ED140" i="1"/>
  <c r="EE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J144" i="1"/>
  <c r="DK144" i="1"/>
  <c r="DR144" i="1"/>
  <c r="DS144" i="1"/>
  <c r="DZ144" i="1"/>
  <c r="EA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F148" i="1"/>
  <c r="DG148" i="1"/>
  <c r="DN148" i="1"/>
  <c r="DO148" i="1"/>
  <c r="DV148" i="1"/>
  <c r="DW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J153" i="1"/>
  <c r="DK153" i="1"/>
  <c r="DR153" i="1"/>
  <c r="DS153" i="1"/>
  <c r="DZ153" i="1"/>
  <c r="EA153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F157" i="1"/>
  <c r="DG157" i="1"/>
  <c r="DN157" i="1"/>
  <c r="DO157" i="1"/>
  <c r="DV157" i="1"/>
  <c r="DW157" i="1"/>
  <c r="ED157" i="1"/>
  <c r="EE157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I162" i="1"/>
  <c r="DJ162" i="1"/>
  <c r="DQ162" i="1"/>
  <c r="DR162" i="1"/>
  <c r="DY162" i="1"/>
  <c r="DZ162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F163" i="1"/>
  <c r="DI163" i="1"/>
  <c r="DN163" i="1"/>
  <c r="DQ163" i="1"/>
  <c r="DV163" i="1"/>
  <c r="DY163" i="1"/>
  <c r="ED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G170" i="1"/>
  <c r="DH170" i="1"/>
  <c r="DK170" i="1"/>
  <c r="DL170" i="1"/>
  <c r="DO170" i="1"/>
  <c r="DP170" i="1"/>
  <c r="DS170" i="1"/>
  <c r="DT170" i="1"/>
  <c r="DW170" i="1"/>
  <c r="DX170" i="1"/>
  <c r="EA170" i="1"/>
  <c r="EB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G174" i="1"/>
  <c r="DH174" i="1"/>
  <c r="DK174" i="1"/>
  <c r="DL174" i="1"/>
  <c r="DO174" i="1"/>
  <c r="DP174" i="1"/>
  <c r="DS174" i="1"/>
  <c r="DT174" i="1"/>
  <c r="DW174" i="1"/>
  <c r="DX174" i="1"/>
  <c r="EA174" i="1"/>
  <c r="EB174" i="1"/>
  <c r="EE174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178" i="1"/>
  <c r="DI178" i="1"/>
  <c r="DM178" i="1"/>
  <c r="DQ178" i="1"/>
  <c r="DU178" i="1"/>
  <c r="DY178" i="1"/>
  <c r="EC178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1" i="1"/>
  <c r="DK151" i="1"/>
  <c r="DW151" i="1"/>
  <c r="EA151" i="1"/>
  <c r="DJ151" i="1"/>
  <c r="DN151" i="1"/>
  <c r="DZ151" i="1"/>
  <c r="ED151" i="1"/>
  <c r="DU151" i="1"/>
  <c r="EC151" i="1"/>
  <c r="DT151" i="1"/>
  <c r="EB151" i="1"/>
  <c r="DP151" i="1"/>
  <c r="DX151" i="1"/>
  <c r="DM139" i="1"/>
  <c r="DU139" i="1"/>
  <c r="EB139" i="1"/>
  <c r="DW139" i="1"/>
  <c r="DK139" i="1"/>
  <c r="DG139" i="1"/>
  <c r="DX139" i="1"/>
  <c r="DT139" i="1"/>
  <c r="DH139" i="1"/>
  <c r="DD139" i="1"/>
  <c r="DE117" i="1"/>
  <c r="DI117" i="1"/>
  <c r="DM117" i="1"/>
  <c r="DQ117" i="1"/>
  <c r="DU117" i="1"/>
  <c r="DY117" i="1"/>
  <c r="DX138" i="1"/>
  <c r="DP138" i="1"/>
  <c r="DR161" i="1"/>
  <c r="DJ161" i="1"/>
  <c r="DK138" i="1"/>
  <c r="DO138" i="1"/>
  <c r="EA138" i="1"/>
  <c r="EE138" i="1"/>
  <c r="DN138" i="1"/>
  <c r="DR138" i="1"/>
  <c r="ED138" i="1"/>
  <c r="DD161" i="1"/>
  <c r="DP161" i="1"/>
  <c r="DT161" i="1"/>
  <c r="DC161" i="1"/>
  <c r="DG161" i="1"/>
  <c r="DS161" i="1"/>
  <c r="DW161" i="1"/>
  <c r="EB178" i="1"/>
  <c r="DT178" i="1"/>
  <c r="DH178" i="1"/>
  <c r="DX6" i="1"/>
  <c r="DD6" i="1"/>
  <c r="DH6" i="1"/>
  <c r="DH18" i="1"/>
  <c r="DP18" i="1"/>
  <c r="DV36" i="1"/>
  <c r="DD36" i="1"/>
  <c r="DL36" i="1"/>
  <c r="DN36" i="1"/>
  <c r="DR44" i="1"/>
  <c r="DP44" i="1"/>
  <c r="DZ44" i="1"/>
  <c r="DF44" i="1"/>
  <c r="DJ52" i="1"/>
  <c r="DF52" i="1"/>
  <c r="DO52" i="1"/>
  <c r="EA52" i="1"/>
  <c r="DG52" i="1"/>
  <c r="DS52" i="1"/>
  <c r="ED52" i="1"/>
  <c r="DC52" i="1"/>
  <c r="DW52" i="1"/>
  <c r="DV52" i="1"/>
  <c r="EE52" i="1"/>
  <c r="DF60" i="1"/>
  <c r="DJ60" i="1"/>
  <c r="DS60" i="1"/>
  <c r="EE60" i="1"/>
  <c r="DK60" i="1"/>
  <c r="DW60" i="1"/>
  <c r="DO60" i="1"/>
  <c r="DZ60" i="1"/>
  <c r="DC60" i="1"/>
  <c r="EA60" i="1"/>
  <c r="DD66" i="1"/>
  <c r="DH66" i="1"/>
  <c r="DC66" i="1"/>
  <c r="DI66" i="1"/>
  <c r="DM66" i="1"/>
  <c r="DQ66" i="1"/>
  <c r="DU66" i="1"/>
  <c r="DY66" i="1"/>
  <c r="EC66" i="1"/>
  <c r="DF66" i="1"/>
  <c r="DL66" i="1"/>
  <c r="DR66" i="1"/>
  <c r="DW66" i="1"/>
  <c r="EB66" i="1"/>
  <c r="DG66" i="1"/>
  <c r="DN66" i="1"/>
  <c r="DS66" i="1"/>
  <c r="DX66" i="1"/>
  <c r="ED66" i="1"/>
  <c r="DE75" i="1"/>
  <c r="DI75" i="1"/>
  <c r="DM75" i="1"/>
  <c r="DQ75" i="1"/>
  <c r="DU75" i="1"/>
  <c r="DY75" i="1"/>
  <c r="EC75" i="1"/>
  <c r="DC75" i="1"/>
  <c r="DH75" i="1"/>
  <c r="DN75" i="1"/>
  <c r="DS75" i="1"/>
  <c r="DX75" i="1"/>
  <c r="ED75" i="1"/>
  <c r="DD75" i="1"/>
  <c r="DJ75" i="1"/>
  <c r="DO75" i="1"/>
  <c r="DT75" i="1"/>
  <c r="DZ75" i="1"/>
  <c r="EE75" i="1"/>
  <c r="DE84" i="1"/>
  <c r="DI84" i="1"/>
  <c r="DM84" i="1"/>
  <c r="DQ84" i="1"/>
  <c r="DU84" i="1"/>
  <c r="DY84" i="1"/>
  <c r="EC84" i="1"/>
  <c r="DF84" i="1"/>
  <c r="DK84" i="1"/>
  <c r="DP84" i="1"/>
  <c r="DV84" i="1"/>
  <c r="EA84" i="1"/>
  <c r="DG84" i="1"/>
  <c r="DL84" i="1"/>
  <c r="DR84" i="1"/>
  <c r="DW84" i="1"/>
  <c r="EB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09" i="1"/>
  <c r="DH109" i="1"/>
  <c r="DL109" i="1"/>
  <c r="DP109" i="1"/>
  <c r="DT109" i="1"/>
  <c r="DX109" i="1"/>
  <c r="EB109" i="1"/>
  <c r="DE109" i="1"/>
  <c r="DI109" i="1"/>
  <c r="DM109" i="1"/>
  <c r="DQ109" i="1"/>
  <c r="DU109" i="1"/>
  <c r="DY109" i="1"/>
  <c r="EC109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26" i="1"/>
  <c r="DH126" i="1"/>
  <c r="DL126" i="1"/>
  <c r="DP126" i="1"/>
  <c r="DT126" i="1"/>
  <c r="DX126" i="1"/>
  <c r="EB126" i="1"/>
  <c r="DE126" i="1"/>
  <c r="DI126" i="1"/>
  <c r="DM126" i="1"/>
  <c r="DQ126" i="1"/>
  <c r="DU126" i="1"/>
  <c r="DY126" i="1"/>
  <c r="EC126" i="1"/>
  <c r="DD134" i="1"/>
  <c r="DH134" i="1"/>
  <c r="DL134" i="1"/>
  <c r="DP134" i="1"/>
  <c r="DT134" i="1"/>
  <c r="DX134" i="1"/>
  <c r="EB134" i="1"/>
  <c r="DE134" i="1"/>
  <c r="DI134" i="1"/>
  <c r="DM134" i="1"/>
  <c r="DQ134" i="1"/>
  <c r="DU134" i="1"/>
  <c r="DY134" i="1"/>
  <c r="EC134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53" i="1"/>
  <c r="DH153" i="1"/>
  <c r="DL153" i="1"/>
  <c r="DP153" i="1"/>
  <c r="DT153" i="1"/>
  <c r="DX153" i="1"/>
  <c r="EB153" i="1"/>
  <c r="DE153" i="1"/>
  <c r="DI153" i="1"/>
  <c r="DM153" i="1"/>
  <c r="DQ153" i="1"/>
  <c r="DU153" i="1"/>
  <c r="DY153" i="1"/>
  <c r="EC153" i="1"/>
  <c r="DC162" i="1"/>
  <c r="DG162" i="1"/>
  <c r="DK162" i="1"/>
  <c r="DO162" i="1"/>
  <c r="DS162" i="1"/>
  <c r="DW162" i="1"/>
  <c r="EA162" i="1"/>
  <c r="EE162" i="1"/>
  <c r="DD162" i="1"/>
  <c r="DH162" i="1"/>
  <c r="DL162" i="1"/>
  <c r="DP162" i="1"/>
  <c r="DT162" i="1"/>
  <c r="DX162" i="1"/>
  <c r="EB162" i="1"/>
  <c r="EE161" i="1"/>
  <c r="DO161" i="1"/>
  <c r="EB161" i="1"/>
  <c r="DL161" i="1"/>
  <c r="DZ138" i="1"/>
  <c r="DJ138" i="1"/>
  <c r="DW138" i="1"/>
  <c r="DG138" i="1"/>
  <c r="DZ161" i="1"/>
  <c r="DL139" i="1"/>
  <c r="EC139" i="1"/>
  <c r="DO139" i="1"/>
  <c r="DZ139" i="1"/>
  <c r="DE139" i="1"/>
  <c r="DY151" i="1"/>
  <c r="DL151" i="1"/>
  <c r="DM151" i="1"/>
  <c r="DV151" i="1"/>
  <c r="DF151" i="1"/>
  <c r="DS151" i="1"/>
  <c r="DC151" i="1"/>
  <c r="EE178" i="1"/>
  <c r="EA178" i="1"/>
  <c r="DW178" i="1"/>
  <c r="DS178" i="1"/>
  <c r="DO178" i="1"/>
  <c r="DK178" i="1"/>
  <c r="DG178" i="1"/>
  <c r="DC178" i="1"/>
  <c r="ED174" i="1"/>
  <c r="DZ174" i="1"/>
  <c r="DV174" i="1"/>
  <c r="DR174" i="1"/>
  <c r="DN174" i="1"/>
  <c r="DJ174" i="1"/>
  <c r="DF174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70" i="1"/>
  <c r="DZ170" i="1"/>
  <c r="DV170" i="1"/>
  <c r="DR170" i="1"/>
  <c r="DN170" i="1"/>
  <c r="DJ170" i="1"/>
  <c r="DF170" i="1"/>
  <c r="EC163" i="1"/>
  <c r="DU163" i="1"/>
  <c r="DM163" i="1"/>
  <c r="ED162" i="1"/>
  <c r="DV162" i="1"/>
  <c r="DN162" i="1"/>
  <c r="DF162" i="1"/>
  <c r="EA157" i="1"/>
  <c r="DS157" i="1"/>
  <c r="DK157" i="1"/>
  <c r="EE153" i="1"/>
  <c r="DW153" i="1"/>
  <c r="DO153" i="1"/>
  <c r="DG153" i="1"/>
  <c r="EA148" i="1"/>
  <c r="DS148" i="1"/>
  <c r="DK148" i="1"/>
  <c r="EE144" i="1"/>
  <c r="DW144" i="1"/>
  <c r="DO144" i="1"/>
  <c r="DG144" i="1"/>
  <c r="EA140" i="1"/>
  <c r="DS140" i="1"/>
  <c r="DK140" i="1"/>
  <c r="EE134" i="1"/>
  <c r="DW134" i="1"/>
  <c r="DO134" i="1"/>
  <c r="DG134" i="1"/>
  <c r="EA130" i="1"/>
  <c r="DS130" i="1"/>
  <c r="DK130" i="1"/>
  <c r="EE126" i="1"/>
  <c r="DW126" i="1"/>
  <c r="DO126" i="1"/>
  <c r="DG126" i="1"/>
  <c r="EA122" i="1"/>
  <c r="DS122" i="1"/>
  <c r="DK122" i="1"/>
  <c r="EE118" i="1"/>
  <c r="DW118" i="1"/>
  <c r="DO118" i="1"/>
  <c r="DG118" i="1"/>
  <c r="EA113" i="1"/>
  <c r="DS113" i="1"/>
  <c r="DK113" i="1"/>
  <c r="EE109" i="1"/>
  <c r="DW109" i="1"/>
  <c r="DO109" i="1"/>
  <c r="DG109" i="1"/>
  <c r="EA105" i="1"/>
  <c r="DS105" i="1"/>
  <c r="DK105" i="1"/>
  <c r="EE101" i="1"/>
  <c r="DW101" i="1"/>
  <c r="DO101" i="1"/>
  <c r="DG101" i="1"/>
  <c r="EA96" i="1"/>
  <c r="DS96" i="1"/>
  <c r="DK96" i="1"/>
  <c r="EE92" i="1"/>
  <c r="DW92" i="1"/>
  <c r="DO92" i="1"/>
  <c r="DG92" i="1"/>
  <c r="EA88" i="1"/>
  <c r="DS88" i="1"/>
  <c r="DK88" i="1"/>
  <c r="EE84" i="1"/>
  <c r="DT84" i="1"/>
  <c r="DJ84" i="1"/>
  <c r="EA80" i="1"/>
  <c r="DP80" i="1"/>
  <c r="DV75" i="1"/>
  <c r="DK75" i="1"/>
  <c r="DX72" i="1"/>
  <c r="DN72" i="1"/>
  <c r="DV66" i="1"/>
  <c r="DK66" i="1"/>
  <c r="DG60" i="1"/>
  <c r="DK52" i="1"/>
  <c r="DX178" i="1"/>
  <c r="DP178" i="1"/>
  <c r="DL178" i="1"/>
  <c r="DD178" i="1"/>
  <c r="DL13" i="1"/>
  <c r="DH13" i="1"/>
  <c r="EB13" i="1"/>
  <c r="DD29" i="1"/>
  <c r="EB29" i="1"/>
  <c r="DH29" i="1"/>
  <c r="DR29" i="1"/>
  <c r="DT40" i="1"/>
  <c r="DJ40" i="1"/>
  <c r="DR40" i="1"/>
  <c r="ED40" i="1"/>
  <c r="DF40" i="1"/>
  <c r="EB40" i="1"/>
  <c r="DF48" i="1"/>
  <c r="DH48" i="1"/>
  <c r="ED48" i="1"/>
  <c r="DN48" i="1"/>
  <c r="DX48" i="1"/>
  <c r="DC56" i="1"/>
  <c r="DG56" i="1"/>
  <c r="DR56" i="1"/>
  <c r="ED56" i="1"/>
  <c r="DJ56" i="1"/>
  <c r="DV56" i="1"/>
  <c r="EE56" i="1"/>
  <c r="DF56" i="1"/>
  <c r="DZ56" i="1"/>
  <c r="DN56" i="1"/>
  <c r="DF65" i="1"/>
  <c r="DK65" i="1"/>
  <c r="DP65" i="1"/>
  <c r="DV65" i="1"/>
  <c r="EA65" i="1"/>
  <c r="DG65" i="1"/>
  <c r="DL65" i="1"/>
  <c r="DR65" i="1"/>
  <c r="DW65" i="1"/>
  <c r="EB65" i="1"/>
  <c r="DH65" i="1"/>
  <c r="DS65" i="1"/>
  <c r="ED65" i="1"/>
  <c r="DC65" i="1"/>
  <c r="DO65" i="1"/>
  <c r="EE65" i="1"/>
  <c r="DD65" i="1"/>
  <c r="DT65" i="1"/>
  <c r="DE72" i="1"/>
  <c r="DI72" i="1"/>
  <c r="DM72" i="1"/>
  <c r="DQ72" i="1"/>
  <c r="DU72" i="1"/>
  <c r="DY72" i="1"/>
  <c r="EC72" i="1"/>
  <c r="DD72" i="1"/>
  <c r="DJ72" i="1"/>
  <c r="DO72" i="1"/>
  <c r="DT72" i="1"/>
  <c r="DZ72" i="1"/>
  <c r="EE72" i="1"/>
  <c r="DF72" i="1"/>
  <c r="DK72" i="1"/>
  <c r="DP72" i="1"/>
  <c r="DV72" i="1"/>
  <c r="EA72" i="1"/>
  <c r="DE80" i="1"/>
  <c r="DI80" i="1"/>
  <c r="DM80" i="1"/>
  <c r="DQ80" i="1"/>
  <c r="DU80" i="1"/>
  <c r="DY80" i="1"/>
  <c r="EC80" i="1"/>
  <c r="DG80" i="1"/>
  <c r="DL80" i="1"/>
  <c r="DR80" i="1"/>
  <c r="DW80" i="1"/>
  <c r="EB80" i="1"/>
  <c r="DC80" i="1"/>
  <c r="DH80" i="1"/>
  <c r="DN80" i="1"/>
  <c r="DS80" i="1"/>
  <c r="DX80" i="1"/>
  <c r="ED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13" i="1"/>
  <c r="DH113" i="1"/>
  <c r="DL113" i="1"/>
  <c r="DP113" i="1"/>
  <c r="DT113" i="1"/>
  <c r="DX113" i="1"/>
  <c r="EB113" i="1"/>
  <c r="DE113" i="1"/>
  <c r="DI113" i="1"/>
  <c r="DM113" i="1"/>
  <c r="DQ113" i="1"/>
  <c r="DU113" i="1"/>
  <c r="DY113" i="1"/>
  <c r="EC113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D157" i="1"/>
  <c r="DH157" i="1"/>
  <c r="DL157" i="1"/>
  <c r="DP157" i="1"/>
  <c r="DT157" i="1"/>
  <c r="DX157" i="1"/>
  <c r="EB157" i="1"/>
  <c r="DE157" i="1"/>
  <c r="DI157" i="1"/>
  <c r="DM157" i="1"/>
  <c r="DQ157" i="1"/>
  <c r="DU157" i="1"/>
  <c r="DY157" i="1"/>
  <c r="EC157" i="1"/>
  <c r="DC163" i="1"/>
  <c r="DG163" i="1"/>
  <c r="DK163" i="1"/>
  <c r="DO163" i="1"/>
  <c r="DS163" i="1"/>
  <c r="DW163" i="1"/>
  <c r="EA163" i="1"/>
  <c r="EE163" i="1"/>
  <c r="DD163" i="1"/>
  <c r="DH163" i="1"/>
  <c r="DL163" i="1"/>
  <c r="DP163" i="1"/>
  <c r="DT163" i="1"/>
  <c r="DX163" i="1"/>
  <c r="EB163" i="1"/>
  <c r="EA161" i="1"/>
  <c r="DK161" i="1"/>
  <c r="DX161" i="1"/>
  <c r="DH161" i="1"/>
  <c r="DV138" i="1"/>
  <c r="DF138" i="1"/>
  <c r="DS138" i="1"/>
  <c r="DC138" i="1"/>
  <c r="DH138" i="1"/>
  <c r="DP139" i="1"/>
  <c r="DC139" i="1"/>
  <c r="DS139" i="1"/>
  <c r="ED139" i="1"/>
  <c r="DQ151" i="1"/>
  <c r="DI151" i="1"/>
  <c r="DD151" i="1"/>
  <c r="DE151" i="1"/>
  <c r="DR151" i="1"/>
  <c r="EE151" i="1"/>
  <c r="ED178" i="1"/>
  <c r="DZ178" i="1"/>
  <c r="DV178" i="1"/>
  <c r="DR178" i="1"/>
  <c r="DN178" i="1"/>
  <c r="DJ178" i="1"/>
  <c r="EC174" i="1"/>
  <c r="DY174" i="1"/>
  <c r="DU174" i="1"/>
  <c r="DQ174" i="1"/>
  <c r="DM174" i="1"/>
  <c r="DI174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70" i="1"/>
  <c r="DY170" i="1"/>
  <c r="DU170" i="1"/>
  <c r="DQ170" i="1"/>
  <c r="DM170" i="1"/>
  <c r="DI170" i="1"/>
  <c r="DZ163" i="1"/>
  <c r="DR163" i="1"/>
  <c r="DJ163" i="1"/>
  <c r="EC162" i="1"/>
  <c r="DU162" i="1"/>
  <c r="DM162" i="1"/>
  <c r="DE162" i="1"/>
  <c r="DZ157" i="1"/>
  <c r="DR157" i="1"/>
  <c r="DJ157" i="1"/>
  <c r="ED153" i="1"/>
  <c r="DV153" i="1"/>
  <c r="DN153" i="1"/>
  <c r="DF153" i="1"/>
  <c r="DZ148" i="1"/>
  <c r="DR148" i="1"/>
  <c r="DJ148" i="1"/>
  <c r="ED144" i="1"/>
  <c r="DV144" i="1"/>
  <c r="DN144" i="1"/>
  <c r="DF144" i="1"/>
  <c r="DZ140" i="1"/>
  <c r="DR140" i="1"/>
  <c r="DJ140" i="1"/>
  <c r="ED134" i="1"/>
  <c r="DV134" i="1"/>
  <c r="DN134" i="1"/>
  <c r="DF134" i="1"/>
  <c r="DZ130" i="1"/>
  <c r="DR130" i="1"/>
  <c r="DJ130" i="1"/>
  <c r="ED126" i="1"/>
  <c r="DV126" i="1"/>
  <c r="DN126" i="1"/>
  <c r="DF126" i="1"/>
  <c r="DZ122" i="1"/>
  <c r="DR122" i="1"/>
  <c r="DJ122" i="1"/>
  <c r="ED118" i="1"/>
  <c r="DV118" i="1"/>
  <c r="DN118" i="1"/>
  <c r="DF118" i="1"/>
  <c r="DZ113" i="1"/>
  <c r="DR113" i="1"/>
  <c r="DJ113" i="1"/>
  <c r="ED109" i="1"/>
  <c r="DV109" i="1"/>
  <c r="DN109" i="1"/>
  <c r="DF109" i="1"/>
  <c r="DZ105" i="1"/>
  <c r="DR105" i="1"/>
  <c r="DJ105" i="1"/>
  <c r="ED101" i="1"/>
  <c r="DV101" i="1"/>
  <c r="DN101" i="1"/>
  <c r="DF101" i="1"/>
  <c r="DZ96" i="1"/>
  <c r="DR96" i="1"/>
  <c r="DJ96" i="1"/>
  <c r="ED92" i="1"/>
  <c r="DV92" i="1"/>
  <c r="DN92" i="1"/>
  <c r="DF92" i="1"/>
  <c r="DZ88" i="1"/>
  <c r="DR88" i="1"/>
  <c r="DJ88" i="1"/>
  <c r="ED84" i="1"/>
  <c r="DS84" i="1"/>
  <c r="DH84" i="1"/>
  <c r="DZ80" i="1"/>
  <c r="DO80" i="1"/>
  <c r="DD80" i="1"/>
  <c r="EB75" i="1"/>
  <c r="DR75" i="1"/>
  <c r="DG75" i="1"/>
  <c r="DW72" i="1"/>
  <c r="DL72" i="1"/>
  <c r="EE66" i="1"/>
  <c r="DT66" i="1"/>
  <c r="DJ66" i="1"/>
  <c r="DZ65" i="1"/>
  <c r="DX36" i="1"/>
  <c r="DN12" i="1"/>
  <c r="ED12" i="1"/>
  <c r="DL17" i="1"/>
  <c r="DY17" i="1"/>
  <c r="DO28" i="1"/>
  <c r="EE28" i="1"/>
  <c r="DC28" i="1"/>
  <c r="DS28" i="1"/>
  <c r="DI35" i="1"/>
  <c r="DQ35" i="1"/>
  <c r="DY35" i="1"/>
  <c r="DC35" i="1"/>
  <c r="DK35" i="1"/>
  <c r="DS35" i="1"/>
  <c r="EA35" i="1"/>
  <c r="DC39" i="1"/>
  <c r="DK39" i="1"/>
  <c r="DS39" i="1"/>
  <c r="EA39" i="1"/>
  <c r="DE39" i="1"/>
  <c r="DM39" i="1"/>
  <c r="DU39" i="1"/>
  <c r="EC39" i="1"/>
  <c r="DF43" i="1"/>
  <c r="DJ43" i="1"/>
  <c r="DN43" i="1"/>
  <c r="DR43" i="1"/>
  <c r="DV43" i="1"/>
  <c r="DZ43" i="1"/>
  <c r="ED43" i="1"/>
  <c r="DC43" i="1"/>
  <c r="DG43" i="1"/>
  <c r="DK43" i="1"/>
  <c r="DO43" i="1"/>
  <c r="DS43" i="1"/>
  <c r="DW43" i="1"/>
  <c r="EA43" i="1"/>
  <c r="EE43" i="1"/>
  <c r="DD47" i="1"/>
  <c r="DH47" i="1"/>
  <c r="DL47" i="1"/>
  <c r="DP47" i="1"/>
  <c r="DT47" i="1"/>
  <c r="DX47" i="1"/>
  <c r="EB47" i="1"/>
  <c r="DE47" i="1"/>
  <c r="DI47" i="1"/>
  <c r="DM47" i="1"/>
  <c r="DQ47" i="1"/>
  <c r="DU47" i="1"/>
  <c r="DY47" i="1"/>
  <c r="EC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E55" i="1"/>
  <c r="DI55" i="1"/>
  <c r="DM55" i="1"/>
  <c r="DQ55" i="1"/>
  <c r="DU55" i="1"/>
  <c r="DY55" i="1"/>
  <c r="EC55" i="1"/>
  <c r="DF55" i="1"/>
  <c r="DJ55" i="1"/>
  <c r="DN55" i="1"/>
  <c r="DR55" i="1"/>
  <c r="DV55" i="1"/>
  <c r="DZ55" i="1"/>
  <c r="ED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F63" i="1"/>
  <c r="DJ63" i="1"/>
  <c r="DN63" i="1"/>
  <c r="DR63" i="1"/>
  <c r="DV63" i="1"/>
  <c r="DZ63" i="1"/>
  <c r="ED63" i="1"/>
  <c r="DC63" i="1"/>
  <c r="DG63" i="1"/>
  <c r="DK63" i="1"/>
  <c r="DO63" i="1"/>
  <c r="DS63" i="1"/>
  <c r="DW63" i="1"/>
  <c r="EA63" i="1"/>
  <c r="EE63" i="1"/>
  <c r="DD68" i="1"/>
  <c r="DH68" i="1"/>
  <c r="DL68" i="1"/>
  <c r="DE68" i="1"/>
  <c r="DI68" i="1"/>
  <c r="DM68" i="1"/>
  <c r="DQ68" i="1"/>
  <c r="DU68" i="1"/>
  <c r="DY68" i="1"/>
  <c r="EC68" i="1"/>
  <c r="ED71" i="1"/>
  <c r="DZ71" i="1"/>
  <c r="DV71" i="1"/>
  <c r="DR71" i="1"/>
  <c r="DN71" i="1"/>
  <c r="DJ71" i="1"/>
  <c r="EA68" i="1"/>
  <c r="DV68" i="1"/>
  <c r="DP68" i="1"/>
  <c r="DJ68" i="1"/>
  <c r="EB63" i="1"/>
  <c r="DT63" i="1"/>
  <c r="DL63" i="1"/>
  <c r="DD63" i="1"/>
  <c r="EB59" i="1"/>
  <c r="DT59" i="1"/>
  <c r="DL59" i="1"/>
  <c r="DD59" i="1"/>
  <c r="DX55" i="1"/>
  <c r="DP55" i="1"/>
  <c r="DH55" i="1"/>
  <c r="DX51" i="1"/>
  <c r="DP51" i="1"/>
  <c r="DH51" i="1"/>
  <c r="ED47" i="1"/>
  <c r="DV47" i="1"/>
  <c r="DN47" i="1"/>
  <c r="DF47" i="1"/>
  <c r="DX43" i="1"/>
  <c r="DP43" i="1"/>
  <c r="DH43" i="1"/>
  <c r="DY39" i="1"/>
  <c r="DI39" i="1"/>
  <c r="EE35" i="1"/>
  <c r="DO35" i="1"/>
  <c r="DK28" i="1"/>
  <c r="ED60" i="1"/>
  <c r="DV60" i="1"/>
  <c r="DN60" i="1"/>
  <c r="EA56" i="1"/>
  <c r="DS56" i="1"/>
  <c r="DK56" i="1"/>
  <c r="DZ52" i="1"/>
  <c r="DR52" i="1"/>
  <c r="DV48" i="1"/>
  <c r="DZ29" i="1"/>
  <c r="DI3" i="1"/>
  <c r="DY3" i="1"/>
  <c r="DO19" i="1"/>
  <c r="EE19" i="1"/>
  <c r="DK19" i="1"/>
  <c r="DS19" i="1"/>
  <c r="DR33" i="1"/>
  <c r="DF33" i="1"/>
  <c r="DZ33" i="1"/>
  <c r="DJ33" i="1"/>
  <c r="ED33" i="1"/>
  <c r="DF37" i="1"/>
  <c r="DN37" i="1"/>
  <c r="DV37" i="1"/>
  <c r="ED37" i="1"/>
  <c r="DJ37" i="1"/>
  <c r="DT37" i="1"/>
  <c r="DL37" i="1"/>
  <c r="DX37" i="1"/>
  <c r="DD41" i="1"/>
  <c r="DL41" i="1"/>
  <c r="DS41" i="1"/>
  <c r="DW41" i="1"/>
  <c r="EA41" i="1"/>
  <c r="EE41" i="1"/>
  <c r="DF41" i="1"/>
  <c r="DP41" i="1"/>
  <c r="DV41" i="1"/>
  <c r="EB41" i="1"/>
  <c r="DH41" i="1"/>
  <c r="DR41" i="1"/>
  <c r="DX41" i="1"/>
  <c r="EC41" i="1"/>
  <c r="DF45" i="1"/>
  <c r="DJ45" i="1"/>
  <c r="DN45" i="1"/>
  <c r="DR45" i="1"/>
  <c r="DV45" i="1"/>
  <c r="DZ45" i="1"/>
  <c r="ED45" i="1"/>
  <c r="DC45" i="1"/>
  <c r="DG45" i="1"/>
  <c r="DK45" i="1"/>
  <c r="DO45" i="1"/>
  <c r="DS45" i="1"/>
  <c r="DW45" i="1"/>
  <c r="EA45" i="1"/>
  <c r="EE45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EE57" i="1"/>
  <c r="DD57" i="1"/>
  <c r="DH57" i="1"/>
  <c r="DL57" i="1"/>
  <c r="DP57" i="1"/>
  <c r="DT57" i="1"/>
  <c r="DX57" i="1"/>
  <c r="EB57" i="1"/>
  <c r="DC61" i="1"/>
  <c r="DG61" i="1"/>
  <c r="DK61" i="1"/>
  <c r="DO61" i="1"/>
  <c r="DS61" i="1"/>
  <c r="DW61" i="1"/>
  <c r="EA61" i="1"/>
  <c r="DD61" i="1"/>
  <c r="DH61" i="1"/>
  <c r="DL61" i="1"/>
  <c r="DP61" i="1"/>
  <c r="DT61" i="1"/>
  <c r="DX61" i="1"/>
  <c r="EB61" i="1"/>
  <c r="DD64" i="1"/>
  <c r="DH64" i="1"/>
  <c r="DL64" i="1"/>
  <c r="DP64" i="1"/>
  <c r="DT64" i="1"/>
  <c r="DX64" i="1"/>
  <c r="EB64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9" i="1"/>
  <c r="DN29" i="1"/>
  <c r="DV29" i="1"/>
  <c r="ED29" i="1"/>
  <c r="DJ29" i="1"/>
  <c r="DT29" i="1"/>
  <c r="DL29" i="1"/>
  <c r="DX29" i="1"/>
  <c r="DJ36" i="1"/>
  <c r="DR36" i="1"/>
  <c r="DZ36" i="1"/>
  <c r="DF36" i="1"/>
  <c r="DP36" i="1"/>
  <c r="EB36" i="1"/>
  <c r="DH36" i="1"/>
  <c r="DT36" i="1"/>
  <c r="ED36" i="1"/>
  <c r="DH40" i="1"/>
  <c r="DP40" i="1"/>
  <c r="DX40" i="1"/>
  <c r="DL40" i="1"/>
  <c r="DV40" i="1"/>
  <c r="DD40" i="1"/>
  <c r="DN40" i="1"/>
  <c r="DZ40" i="1"/>
  <c r="DD44" i="1"/>
  <c r="DL44" i="1"/>
  <c r="DT44" i="1"/>
  <c r="DJ44" i="1"/>
  <c r="DV44" i="1"/>
  <c r="ED44" i="1"/>
  <c r="DN44" i="1"/>
  <c r="DX44" i="1"/>
  <c r="DJ48" i="1"/>
  <c r="DR48" i="1"/>
  <c r="DZ48" i="1"/>
  <c r="DD48" i="1"/>
  <c r="DL48" i="1"/>
  <c r="DT48" i="1"/>
  <c r="EB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D60" i="1"/>
  <c r="DH60" i="1"/>
  <c r="DL60" i="1"/>
  <c r="DP60" i="1"/>
  <c r="DT60" i="1"/>
  <c r="DX60" i="1"/>
  <c r="EB60" i="1"/>
  <c r="DE60" i="1"/>
  <c r="DI60" i="1"/>
  <c r="DM60" i="1"/>
  <c r="DQ60" i="1"/>
  <c r="DU60" i="1"/>
  <c r="DY60" i="1"/>
  <c r="EC60" i="1"/>
  <c r="DE65" i="1"/>
  <c r="DI65" i="1"/>
  <c r="DM65" i="1"/>
  <c r="DQ65" i="1"/>
  <c r="DU65" i="1"/>
  <c r="DY65" i="1"/>
  <c r="EC65" i="1"/>
  <c r="DH176" i="1"/>
  <c r="DX176" i="1"/>
  <c r="DL176" i="1"/>
  <c r="EB176" i="1"/>
  <c r="DD176" i="1"/>
  <c r="DT176" i="1"/>
  <c r="DL138" i="1"/>
  <c r="DQ138" i="1"/>
  <c r="DE138" i="1"/>
  <c r="EB138" i="1"/>
  <c r="DS175" i="1"/>
  <c r="N26" i="5"/>
  <c r="DL117" i="1"/>
  <c r="ED176" i="1"/>
  <c r="DZ176" i="1"/>
  <c r="DV176" i="1"/>
  <c r="DR176" i="1"/>
  <c r="DN176" i="1"/>
  <c r="DJ176" i="1"/>
  <c r="DF176" i="1"/>
  <c r="DN161" i="1"/>
  <c r="EE175" i="1"/>
  <c r="DW175" i="1"/>
  <c r="DO175" i="1"/>
  <c r="DG175" i="1"/>
  <c r="DW177" i="1"/>
  <c r="DC177" i="1"/>
  <c r="DK177" i="1"/>
  <c r="DS177" i="1"/>
  <c r="EA177" i="1"/>
  <c r="EB33" i="1"/>
  <c r="DX33" i="1"/>
  <c r="DT33" i="1"/>
  <c r="DP33" i="1"/>
  <c r="DL33" i="1"/>
  <c r="DH33" i="1"/>
  <c r="DD33" i="1"/>
  <c r="EC28" i="1"/>
  <c r="DY28" i="1"/>
  <c r="DU28" i="1"/>
  <c r="DQ28" i="1"/>
  <c r="DM28" i="1"/>
  <c r="DI28" i="1"/>
  <c r="DE28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DS37" i="1"/>
  <c r="DU37" i="1"/>
  <c r="DW37" i="1"/>
  <c r="DY37" i="1"/>
  <c r="EA37" i="1"/>
  <c r="EC37" i="1"/>
  <c r="EE37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C41" i="1"/>
  <c r="DE41" i="1"/>
  <c r="DG41" i="1"/>
  <c r="DI41" i="1"/>
  <c r="DK41" i="1"/>
  <c r="DM41" i="1"/>
  <c r="DO41" i="1"/>
  <c r="DQ41" i="1"/>
  <c r="EE177" i="1"/>
  <c r="DO177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39" i="1"/>
  <c r="EA139" i="1"/>
  <c r="DQ139" i="1"/>
  <c r="DF139" i="1"/>
  <c r="ED161" i="1"/>
  <c r="DU161" i="1"/>
  <c r="DI161" i="1"/>
  <c r="EE117" i="1"/>
  <c r="EB117" i="1"/>
  <c r="DR117" i="1"/>
  <c r="DG117" i="1"/>
  <c r="DC176" i="1"/>
  <c r="DE176" i="1"/>
  <c r="DG176" i="1"/>
  <c r="DI176" i="1"/>
  <c r="DK176" i="1"/>
  <c r="DM176" i="1"/>
  <c r="DO176" i="1"/>
  <c r="DQ176" i="1"/>
  <c r="DS176" i="1"/>
  <c r="DU176" i="1"/>
  <c r="DW176" i="1"/>
  <c r="DY176" i="1"/>
  <c r="EA176" i="1"/>
  <c r="EC176" i="1"/>
  <c r="EE176" i="1"/>
  <c r="DF161" i="1"/>
  <c r="DM161" i="1"/>
  <c r="DQ161" i="1"/>
  <c r="DV161" i="1"/>
  <c r="EC161" i="1"/>
  <c r="DE177" i="1"/>
  <c r="DI177" i="1"/>
  <c r="DM177" i="1"/>
  <c r="DQ177" i="1"/>
  <c r="DU177" i="1"/>
  <c r="DY177" i="1"/>
  <c r="EC177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39" i="1"/>
  <c r="DD138" i="1"/>
  <c r="DI138" i="1"/>
  <c r="DM138" i="1"/>
  <c r="DT138" i="1"/>
  <c r="DY138" i="1"/>
  <c r="EC138" i="1"/>
  <c r="EE50" i="1"/>
  <c r="EC50" i="1"/>
  <c r="EA50" i="1"/>
  <c r="DY50" i="1"/>
  <c r="DW50" i="1"/>
  <c r="DU50" i="1"/>
  <c r="DS50" i="1"/>
  <c r="DQ50" i="1"/>
  <c r="DO50" i="1"/>
  <c r="DM50" i="1"/>
  <c r="DK50" i="1"/>
  <c r="DI50" i="1"/>
  <c r="DG50" i="1"/>
  <c r="DE50" i="1"/>
  <c r="DC50" i="1"/>
  <c r="EE48" i="1"/>
  <c r="EC48" i="1"/>
  <c r="EA48" i="1"/>
  <c r="DY48" i="1"/>
  <c r="DW48" i="1"/>
  <c r="DU48" i="1"/>
  <c r="DS48" i="1"/>
  <c r="DQ48" i="1"/>
  <c r="DO48" i="1"/>
  <c r="DM48" i="1"/>
  <c r="DK48" i="1"/>
  <c r="DI48" i="1"/>
  <c r="DG48" i="1"/>
  <c r="DE48" i="1"/>
  <c r="DC48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17" i="1"/>
  <c r="DJ117" i="1"/>
  <c r="DO117" i="1"/>
  <c r="DT117" i="1"/>
  <c r="DZ117" i="1"/>
  <c r="EC175" i="1"/>
  <c r="DY175" i="1"/>
  <c r="DU175" i="1"/>
  <c r="DQ175" i="1"/>
  <c r="DM175" i="1"/>
  <c r="DI175" i="1"/>
  <c r="DE175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7" i="1"/>
  <c r="ED117" i="1"/>
  <c r="EA117" i="1"/>
  <c r="DX117" i="1"/>
  <c r="DV117" i="1"/>
  <c r="DS117" i="1"/>
  <c r="DP117" i="1"/>
  <c r="DN117" i="1"/>
  <c r="DK117" i="1"/>
  <c r="DH117" i="1"/>
  <c r="DF117" i="1"/>
  <c r="DC117" i="1"/>
  <c r="DD175" i="1"/>
  <c r="DF175" i="1"/>
  <c r="DH175" i="1"/>
  <c r="DJ175" i="1"/>
  <c r="DL175" i="1"/>
  <c r="DN175" i="1"/>
  <c r="DP175" i="1"/>
  <c r="DR175" i="1"/>
  <c r="DT175" i="1"/>
  <c r="DV175" i="1"/>
  <c r="DX175" i="1"/>
  <c r="DZ175" i="1"/>
  <c r="EB175" i="1"/>
  <c r="ED175" i="1"/>
  <c r="DI139" i="1"/>
  <c r="DN139" i="1"/>
  <c r="DR139" i="1"/>
  <c r="DY139" i="1"/>
  <c r="ED177" i="1"/>
  <c r="EB177" i="1"/>
  <c r="DZ177" i="1"/>
  <c r="DX177" i="1"/>
  <c r="DV177" i="1"/>
  <c r="DT177" i="1"/>
  <c r="DR177" i="1"/>
  <c r="DP177" i="1"/>
  <c r="DN177" i="1"/>
  <c r="DL177" i="1"/>
  <c r="DJ177" i="1"/>
  <c r="DH177" i="1"/>
  <c r="DF177" i="1"/>
  <c r="DD177" i="1"/>
  <c r="DH151" i="1"/>
  <c r="G4" i="4"/>
</calcChain>
</file>

<file path=xl/sharedStrings.xml><?xml version="1.0" encoding="utf-8"?>
<sst xmlns="http://schemas.openxmlformats.org/spreadsheetml/2006/main" count="339" uniqueCount="224">
  <si>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</si>
  <si>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</si>
  <si>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</si>
  <si>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</si>
  <si>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</si>
  <si>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</si>
  <si>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</si>
  <si>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</si>
  <si>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</si>
  <si>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</si>
  <si>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</si>
  <si>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</si>
  <si>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</si>
  <si>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</si>
  <si>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</si>
  <si>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</si>
  <si>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</si>
  <si>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</si>
  <si>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</si>
  <si>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</si>
  <si>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</si>
  <si>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</si>
  <si>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</si>
  <si>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</si>
  <si>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</si>
  <si>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</si>
  <si>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</si>
  <si>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</si>
  <si>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</si>
  <si>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</si>
  <si>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</si>
  <si>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</si>
  <si>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</si>
  <si>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</si>
  <si>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</si>
  <si>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</si>
  <si>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</si>
  <si>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</si>
  <si>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</si>
  <si>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</si>
  <si>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</si>
  <si>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</si>
  <si>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</si>
  <si>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</si>
  <si>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</si>
  <si>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</si>
  <si>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</si>
  <si>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</si>
  <si>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</si>
  <si>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</si>
  <si>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</si>
  <si>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</si>
  <si>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</si>
  <si>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</si>
  <si>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</si>
  <si>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</si>
  <si>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</si>
  <si>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</si>
  <si>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</si>
  <si>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</si>
  <si>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</si>
  <si>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</si>
  <si>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</si>
  <si>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</si>
  <si>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</si>
  <si>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</si>
  <si>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</si>
  <si>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</si>
  <si>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</si>
  <si>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</si>
  <si>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</si>
  <si>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</si>
  <si>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</si>
  <si>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</si>
  <si>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</si>
  <si>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</si>
  <si>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</si>
  <si>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</si>
  <si>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</si>
  <si>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</si>
  <si>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</si>
  <si>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</si>
  <si>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</si>
  <si>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</si>
  <si>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</si>
  <si>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</si>
  <si>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</si>
  <si>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</si>
  <si>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</si>
  <si>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</si>
  <si>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</si>
  <si>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</si>
  <si>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</si>
  <si>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</si>
  <si>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</si>
  <si>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</si>
  <si>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</si>
  <si>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</si>
  <si>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</si>
  <si>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</si>
  <si>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</si>
  <si>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</si>
  <si>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</si>
  <si>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</si>
  <si>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</si>
  <si>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</si>
  <si>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</si>
  <si>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</si>
  <si>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</si>
  <si>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</si>
  <si>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</si>
  <si>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</si>
  <si>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</si>
  <si>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</si>
  <si>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</si>
  <si>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</si>
  <si>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</si>
  <si>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</si>
  <si>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</si>
  <si>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</si>
  <si>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</si>
  <si>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</si>
  <si>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</si>
  <si>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</si>
  <si>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</si>
  <si>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</si>
  <si>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</si>
  <si>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</si>
  <si>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</si>
  <si>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</si>
  <si>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</si>
  <si>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</si>
  <si>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</si>
  <si>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NOTE THAT PRE-1950 RECORDS ARE OMITTED</t>
  </si>
  <si>
    <t>FROM THE UPPER LEFT HISTOGRAM, BUT</t>
  </si>
  <si>
    <t>THEY ARE INCLUDED IN ALL OTHER TABLES</t>
  </si>
  <si>
    <t>AND HISTOGRAMS</t>
  </si>
  <si>
    <t>Purple Heron</t>
  </si>
  <si>
    <t>28/09/1897</t>
  </si>
  <si>
    <t>21/10/1897</t>
  </si>
  <si>
    <t>Thrumster</t>
  </si>
  <si>
    <t/>
  </si>
  <si>
    <t>subad</t>
  </si>
  <si>
    <t>adult</t>
  </si>
  <si>
    <t>Sinna Water, Northmaven</t>
  </si>
  <si>
    <t>North Ronaldsay</t>
  </si>
  <si>
    <t>Weisdale</t>
  </si>
  <si>
    <t>Aberlady Bay</t>
  </si>
  <si>
    <t>Corby Loch</t>
  </si>
  <si>
    <t>St Kilda</t>
  </si>
  <si>
    <t>Loch of Strathbeg</t>
  </si>
  <si>
    <t>Barns Ness</t>
  </si>
  <si>
    <t>Megget Reservoir</t>
  </si>
  <si>
    <t>Penderry Hill</t>
  </si>
  <si>
    <t>subject to SBRC</t>
  </si>
  <si>
    <t>c-i</t>
  </si>
  <si>
    <t>Mountcastle Quarry</t>
  </si>
  <si>
    <t>11</t>
  </si>
  <si>
    <t>Loch Spynie</t>
  </si>
  <si>
    <t>2cy</t>
  </si>
  <si>
    <t>Mires of Funzie</t>
  </si>
  <si>
    <t>Fetlar</t>
  </si>
  <si>
    <t>2cy, found dead</t>
  </si>
  <si>
    <t>skin at NMS</t>
  </si>
  <si>
    <t>Hirta</t>
  </si>
  <si>
    <t>Scoughall</t>
  </si>
  <si>
    <t>17</t>
  </si>
  <si>
    <t>1cy male</t>
  </si>
  <si>
    <t>1cy female</t>
  </si>
  <si>
    <t>ad</t>
  </si>
  <si>
    <t>1cy</t>
  </si>
  <si>
    <r>
      <t xml:space="preserve">Purple Heron </t>
    </r>
    <r>
      <rPr>
        <b/>
        <i/>
        <sz val="8"/>
        <color indexed="8"/>
        <rFont val="Arial"/>
      </rPr>
      <t>Ardea purpurea</t>
    </r>
  </si>
  <si>
    <t>Widewall Bay</t>
  </si>
  <si>
    <t xml:space="preserve"> South Ronaldsay</t>
  </si>
  <si>
    <t>Lochwinnoch</t>
  </si>
  <si>
    <t>Renfrewshire</t>
  </si>
  <si>
    <t>Loch na’Mhoil</t>
  </si>
  <si>
    <t>Lantonside</t>
  </si>
  <si>
    <t>Caerlaverock</t>
  </si>
  <si>
    <t>Schoolhouse Loch, Howmor</t>
  </si>
  <si>
    <t>Near Duns</t>
  </si>
  <si>
    <t>Berwickshire</t>
  </si>
  <si>
    <t>Near Donmouth</t>
  </si>
  <si>
    <t>Aberdeenshire</t>
  </si>
  <si>
    <t>Prestongrange near Prestonpans</t>
  </si>
  <si>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1999: 18</t>
    </r>
  </si>
  <si>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1998: 16</t>
    </r>
  </si>
  <si>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1992: 10; Phillips, 1997</t>
    </r>
  </si>
  <si>
    <r>
      <rPr>
        <i/>
        <sz val="8"/>
        <color indexed="8"/>
        <rFont val="Arial"/>
      </rPr>
      <t>ASNH</t>
    </r>
    <r>
      <rPr>
        <sz val="8"/>
        <color indexed="8"/>
        <rFont val="Arial"/>
        <family val="2"/>
      </rPr>
      <t xml:space="preserve"> 1908: 199; </t>
    </r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2: 244; Scot. Birds 6: 28; Thom, 1986</t>
    </r>
  </si>
  <si>
    <r>
      <rPr>
        <i/>
        <sz val="8"/>
        <color indexed="8"/>
        <rFont val="Arial"/>
      </rPr>
      <t>Scot. Na</t>
    </r>
    <r>
      <rPr>
        <sz val="8"/>
        <color indexed="8"/>
        <rFont val="Arial"/>
        <family val="2"/>
      </rPr>
      <t xml:space="preserve">t., 2: 10; Sim, 1903;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6: 27, 28; Thom, 1986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</si>
  <si>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63: 270;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6: 27-28;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1969: 71</t>
    </r>
  </si>
  <si>
    <r>
      <t>Saunders, 1889, 1899;</t>
    </r>
    <r>
      <rPr>
        <i/>
        <sz val="8"/>
        <color indexed="8"/>
        <rFont val="Arial"/>
      </rPr>
      <t xml:space="preserve"> Scot. Bird</t>
    </r>
    <r>
      <rPr>
        <sz val="8"/>
        <color indexed="8"/>
        <rFont val="Arial"/>
        <family val="2"/>
      </rPr>
      <t>s 6: 28; Baxter &amp; Rintoul, 1935; Thom, 1986</t>
    </r>
  </si>
  <si>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1992: 10</t>
    </r>
  </si>
  <si>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1995: 12</t>
    </r>
  </si>
  <si>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1996: 12</t>
    </r>
  </si>
  <si>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1997: 14</t>
    </r>
  </si>
  <si>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 xml:space="preserve">76: 482;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1982: 14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</si>
  <si>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76: 482;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1982: 14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</si>
  <si>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74: 459;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1980: 16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</si>
  <si>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71: 490;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1977: 120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</si>
  <si>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64: 342-343;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1970: 355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</si>
  <si>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67: 314; </t>
    </r>
    <r>
      <rPr>
        <i/>
        <sz val="8"/>
        <color indexed="8"/>
        <rFont val="Arial"/>
      </rPr>
      <t>Scot. BR</t>
    </r>
    <r>
      <rPr>
        <sz val="8"/>
        <color indexed="8"/>
        <rFont val="Arial"/>
        <family val="2"/>
      </rPr>
      <t xml:space="preserve"> 1973: 221</t>
    </r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</si>
  <si>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59: 283-284;</t>
    </r>
    <r>
      <rPr>
        <i/>
        <sz val="8"/>
        <color indexed="8"/>
        <rFont val="Arial"/>
      </rPr>
      <t xml:space="preserve"> Scot. Bird</t>
    </r>
    <r>
      <rPr>
        <sz val="8"/>
        <color indexed="8"/>
        <rFont val="Arial"/>
        <family val="2"/>
      </rPr>
      <t>s 4: 81, 287</t>
    </r>
  </si>
  <si>
    <r>
      <rPr>
        <i/>
        <sz val="8"/>
        <color indexed="8"/>
        <rFont val="Arial"/>
      </rPr>
      <t>Scot. Nat</t>
    </r>
    <r>
      <rPr>
        <sz val="8"/>
        <color indexed="8"/>
        <rFont val="Arial"/>
        <family val="2"/>
      </rPr>
      <t>., 1917: 214; 1918: 150;</t>
    </r>
    <r>
      <rPr>
        <i/>
        <sz val="8"/>
        <color indexed="8"/>
        <rFont val="Arial"/>
      </rPr>
      <t xml:space="preserve"> Brit. Birds </t>
    </r>
    <r>
      <rPr>
        <sz val="8"/>
        <color indexed="8"/>
        <rFont val="Arial"/>
        <family val="2"/>
      </rPr>
      <t xml:space="preserve">11: 142; </t>
    </r>
    <r>
      <rPr>
        <i/>
        <sz val="8"/>
        <color indexed="8"/>
        <rFont val="Arial"/>
      </rPr>
      <t>Scot. Birds</t>
    </r>
    <r>
      <rPr>
        <sz val="8"/>
        <color indexed="8"/>
        <rFont val="Arial"/>
        <family val="2"/>
      </rPr>
      <t xml:space="preserve"> 4: 81; 6: 28; Thom, 1986</t>
    </r>
  </si>
  <si>
    <t>Uibhist a Deas (South Uist)</t>
  </si>
  <si>
    <t>Mainland</t>
  </si>
  <si>
    <t>Haetae Loch</t>
  </si>
  <si>
    <t>Dumfriesshire</t>
  </si>
  <si>
    <r>
      <rPr>
        <i/>
        <sz val="8"/>
        <color indexed="8"/>
        <rFont val="Arial"/>
      </rPr>
      <t>Brit. Birds</t>
    </r>
    <r>
      <rPr>
        <sz val="8"/>
        <color indexed="8"/>
        <rFont val="Arial"/>
        <family val="2"/>
      </rPr>
      <t xml:space="preserve"> 75: 488-489;</t>
    </r>
    <r>
      <rPr>
        <i/>
        <sz val="8"/>
        <color indexed="8"/>
        <rFont val="Arial"/>
      </rPr>
      <t xml:space="preserve"> Scot. BR</t>
    </r>
    <r>
      <rPr>
        <sz val="8"/>
        <color indexed="8"/>
        <rFont val="Arial"/>
        <family val="2"/>
      </rPr>
      <t xml:space="preserve"> 1980: 16</t>
    </r>
  </si>
  <si>
    <r>
      <rPr>
        <i/>
        <sz val="8"/>
        <color indexed="8"/>
        <rFont val="Arial"/>
      </rPr>
      <t>Brit. Birds 76: 482; Scot. BR</t>
    </r>
    <r>
      <rPr>
        <sz val="8"/>
        <color indexed="8"/>
        <rFont val="Arial"/>
        <family val="2"/>
      </rPr>
      <t xml:space="preserve"> 1981: 15 &amp; Johnston, 1999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</si>
  <si>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</si>
  <si>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</si>
  <si>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rPr>
        <i/>
        <sz val="8"/>
        <color indexed="8"/>
        <rFont val="Arial"/>
      </rPr>
      <t>Scottish Bird Report</t>
    </r>
    <r>
      <rPr>
        <sz val="8"/>
        <color indexed="8"/>
        <rFont val="Arial"/>
        <family val="2"/>
      </rPr>
      <t>, not submitted SBRC</t>
    </r>
  </si>
  <si>
    <t>1cy, found dead</t>
  </si>
  <si>
    <t>Not BBRC from 1983</t>
  </si>
  <si>
    <t>19</t>
  </si>
  <si>
    <r>
      <t xml:space="preserve">2019 </t>
    </r>
    <r>
      <rPr>
        <i/>
        <sz val="8"/>
        <color rgb="FF000000"/>
        <rFont val="Arial"/>
      </rPr>
      <t>SBRC Report</t>
    </r>
  </si>
  <si>
    <t>Lochrutton Loch</t>
  </si>
  <si>
    <t>Buaile nam Bodach (Balnabodach)</t>
  </si>
  <si>
    <t>Barra</t>
  </si>
  <si>
    <t>Meadow Burn</t>
  </si>
  <si>
    <t>Quoy/Schoolton area</t>
  </si>
  <si>
    <t>Gully</t>
  </si>
  <si>
    <t>same as May observation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</si>
</sst>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sz val="8"/>
      <color rgb="FF000000"/>
      <name val="Arial"/>
    </font>
    <font>
      <i/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6">
    <xf numFmtId="0" fontId="0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4" fontId="1" fillId="0" borderId="0" xfId="0" quotePrefix="1" applyNumberFormat="1" applyFont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65" fontId="1" fillId="0" borderId="0" xfId="0" quotePrefix="1" applyNumberFormat="1" applyFont="1" applyBorder="1"/>
    <xf numFmtId="14" fontId="6" fillId="7" borderId="0" xfId="1" applyNumberFormat="1" applyFont="1" applyFill="1" applyBorder="1" applyAlignment="1">
      <alignment horizontal="center"/>
    </xf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14" fontId="1" fillId="0" borderId="0" xfId="0" quotePrefix="1" applyNumberFormat="1" applyFont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6" fillId="0" borderId="0" xfId="1" applyFont="1" applyFill="1" applyBorder="1" applyAlignment="1">
      <alignment vertical="top" wrapText="1"/>
    </xf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1" applyNumberFormat="1" applyFont="1" applyFill="1" applyBorder="1" applyAlignment="1">
      <alignment vertical="top" wrapText="1"/>
    </xf>
    <xf numFmtId="15" fontId="6" fillId="0" borderId="0" xfId="1" applyNumberFormat="1" applyFont="1" applyFill="1" applyBorder="1" applyAlignment="1">
      <alignment vertical="top" wrapText="1"/>
    </xf>
    <xf numFmtId="0" fontId="6" fillId="0" borderId="0" xfId="1" applyFont="1" applyFill="1" applyBorder="1" applyAlignment="1">
      <alignment vertical="top"/>
    </xf>
    <xf numFmtId="0" fontId="1" fillId="0" borderId="0" xfId="0" applyFont="1"/>
    <xf numFmtId="165" fontId="6" fillId="0" borderId="0" xfId="1" applyNumberFormat="1" applyFont="1" applyFill="1" applyBorder="1" applyAlignment="1">
      <alignment vertical="top"/>
    </xf>
    <xf numFmtId="15" fontId="6" fillId="0" borderId="0" xfId="1" applyNumberFormat="1" applyFont="1" applyFill="1" applyBorder="1" applyAlignment="1">
      <alignment vertical="top"/>
    </xf>
    <xf numFmtId="0" fontId="7" fillId="2" borderId="0" xfId="0" applyFont="1" applyFill="1"/>
    <xf numFmtId="0" fontId="8" fillId="0" borderId="0" xfId="0" applyFont="1" applyBorder="1"/>
    <xf numFmtId="0" fontId="8" fillId="0" borderId="0" xfId="1" applyFont="1" applyFill="1" applyBorder="1" applyAlignment="1">
      <alignment horizontal="left"/>
    </xf>
    <xf numFmtId="165" fontId="8" fillId="0" borderId="0" xfId="1" applyNumberFormat="1" applyFont="1" applyFill="1" applyBorder="1" applyAlignment="1">
      <alignment horizontal="right"/>
    </xf>
    <xf numFmtId="14" fontId="8" fillId="0" borderId="0" xfId="1" applyNumberFormat="1" applyFont="1" applyFill="1" applyBorder="1" applyAlignment="1">
      <alignment horizontal="right"/>
    </xf>
    <xf numFmtId="1" fontId="8" fillId="0" borderId="0" xfId="1" applyNumberFormat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left"/>
    </xf>
    <xf numFmtId="49" fontId="8" fillId="0" borderId="0" xfId="1" applyNumberFormat="1" applyFont="1" applyFill="1" applyBorder="1" applyAlignment="1">
      <alignment horizontal="left"/>
    </xf>
    <xf numFmtId="0" fontId="8" fillId="0" borderId="0" xfId="1" applyFont="1" applyFill="1" applyBorder="1" applyAlignment="1">
      <alignment horizontal="right"/>
    </xf>
    <xf numFmtId="0" fontId="8" fillId="0" borderId="0" xfId="0" applyFont="1" applyFill="1" applyBorder="1"/>
    <xf numFmtId="165" fontId="8" fillId="0" borderId="0" xfId="0" applyNumberFormat="1" applyFont="1" applyFill="1" applyBorder="1"/>
    <xf numFmtId="14" fontId="8" fillId="0" borderId="0" xfId="0" applyNumberFormat="1" applyFont="1" applyFill="1" applyBorder="1"/>
    <xf numFmtId="1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 vertical="top" wrapText="1"/>
    </xf>
    <xf numFmtId="0" fontId="6" fillId="0" borderId="0" xfId="1" applyFont="1" applyFill="1" applyBorder="1" applyAlignment="1">
      <alignment horizontal="right" vertical="top"/>
    </xf>
    <xf numFmtId="1" fontId="8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8" fillId="0" borderId="0" xfId="1" applyFont="1" applyFill="1" applyBorder="1" applyAlignment="1"/>
    <xf numFmtId="0" fontId="8" fillId="0" borderId="0" xfId="0" applyFont="1" applyFill="1" applyBorder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6" fillId="0" borderId="0" xfId="1" applyFont="1" applyFill="1" applyBorder="1" applyAlignment="1"/>
    <xf numFmtId="0" fontId="1" fillId="0" borderId="0" xfId="0" applyFont="1" applyFill="1" applyAlignment="1"/>
    <xf numFmtId="0" fontId="8" fillId="0" borderId="0" xfId="0" applyFont="1" applyBorder="1" applyAlignment="1"/>
    <xf numFmtId="0" fontId="1" fillId="0" borderId="0" xfId="1" applyFont="1" applyFill="1" applyBorder="1" applyAlignment="1">
      <alignment horizontal="left"/>
    </xf>
    <xf numFmtId="0" fontId="14" fillId="0" borderId="0" xfId="0" applyFont="1" applyAlignment="1">
      <alignment horizontal="right" vertical="center"/>
    </xf>
    <xf numFmtId="164" fontId="8" fillId="0" borderId="0" xfId="0" applyNumberFormat="1" applyFont="1" applyFill="1" applyBorder="1" applyAlignment="1">
      <alignment horizontal="right"/>
    </xf>
    <xf numFmtId="0" fontId="14" fillId="0" borderId="0" xfId="0" applyFont="1"/>
    <xf numFmtId="0" fontId="9" fillId="10" borderId="0" xfId="1" applyFont="1" applyFill="1" applyBorder="1" applyAlignment="1">
      <alignment wrapText="1"/>
    </xf>
    <xf numFmtId="0" fontId="1" fillId="0" borderId="0" xfId="1" applyFont="1" applyFill="1" applyBorder="1" applyAlignment="1">
      <alignment vertical="top" wrapText="1"/>
    </xf>
    <xf numFmtId="165" fontId="1" fillId="0" borderId="0" xfId="1" applyNumberFormat="1" applyFont="1" applyFill="1" applyBorder="1" applyAlignment="1">
      <alignment vertical="top" wrapText="1"/>
    </xf>
    <xf numFmtId="0" fontId="1" fillId="0" borderId="0" xfId="1" applyFont="1" applyAlignment="1">
      <alignment vertical="top" wrapText="1"/>
    </xf>
    <xf numFmtId="165" fontId="1" fillId="0" borderId="0" xfId="1" applyNumberFormat="1" applyFont="1" applyAlignment="1">
      <alignment vertical="top" wrapText="1"/>
    </xf>
    <xf numFmtId="0" fontId="1" fillId="0" borderId="0" xfId="1" applyFont="1" applyFill="1" applyBorder="1" applyAlignment="1">
      <alignment vertical="top"/>
    </xf>
    <xf numFmtId="165" fontId="1" fillId="0" borderId="0" xfId="1" applyNumberFormat="1" applyFont="1" applyFill="1" applyBorder="1" applyAlignment="1">
      <alignment vertical="top"/>
    </xf>
    <xf numFmtId="0" fontId="3" fillId="3" borderId="0" xfId="0" applyFont="1" applyFill="1" applyAlignment="1"/>
    <xf numFmtId="0" fontId="0" fillId="0" borderId="0" xfId="0" applyAlignment="1"/>
  </cellXfs>
  <cellStyles count="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Normal_data" xfId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1.0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1.0</c:v>
                </c:pt>
                <c:pt idx="20">
                  <c:v>1.0</c:v>
                </c:pt>
                <c:pt idx="21">
                  <c:v>0.0</c:v>
                </c:pt>
                <c:pt idx="22">
                  <c:v>0.0</c:v>
                </c:pt>
                <c:pt idx="23">
                  <c:v>1.0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1.0</c:v>
                </c:pt>
                <c:pt idx="28">
                  <c:v>0.0</c:v>
                </c:pt>
                <c:pt idx="29">
                  <c:v>0.0</c:v>
                </c:pt>
                <c:pt idx="30">
                  <c:v>2.0</c:v>
                </c:pt>
                <c:pt idx="31">
                  <c:v>1.0</c:v>
                </c:pt>
                <c:pt idx="32">
                  <c:v>2.0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2.0</c:v>
                </c:pt>
                <c:pt idx="43">
                  <c:v>0.0</c:v>
                </c:pt>
                <c:pt idx="44">
                  <c:v>0.0</c:v>
                </c:pt>
                <c:pt idx="45">
                  <c:v>1.0</c:v>
                </c:pt>
                <c:pt idx="46">
                  <c:v>1.0</c:v>
                </c:pt>
                <c:pt idx="47">
                  <c:v>1.0</c:v>
                </c:pt>
                <c:pt idx="48">
                  <c:v>1.0</c:v>
                </c:pt>
                <c:pt idx="49">
                  <c:v>1.0</c:v>
                </c:pt>
                <c:pt idx="50">
                  <c:v>0.0</c:v>
                </c:pt>
                <c:pt idx="51">
                  <c:v>0.0</c:v>
                </c:pt>
                <c:pt idx="52">
                  <c:v>1.0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4.0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1.0</c:v>
                </c:pt>
                <c:pt idx="68">
                  <c:v>0.0</c:v>
                </c:pt>
                <c:pt idx="69">
                  <c:v>2.0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19870296"/>
        <c:axId val="-2119867496"/>
      </c:barChart>
      <c:catAx>
        <c:axId val="-211987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986749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19867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9870296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3.0</c:v>
                </c:pt>
                <c:pt idx="10">
                  <c:v>4.0</c:v>
                </c:pt>
                <c:pt idx="11">
                  <c:v>0.0</c:v>
                </c:pt>
                <c:pt idx="12">
                  <c:v>3.0</c:v>
                </c:pt>
                <c:pt idx="13">
                  <c:v>4.0</c:v>
                </c:pt>
                <c:pt idx="14">
                  <c:v>2.0</c:v>
                </c:pt>
                <c:pt idx="15">
                  <c:v>2.0</c:v>
                </c:pt>
                <c:pt idx="16">
                  <c:v>1.0</c:v>
                </c:pt>
                <c:pt idx="17">
                  <c:v>1.0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2.0</c:v>
                </c:pt>
                <c:pt idx="22">
                  <c:v>0.0</c:v>
                </c:pt>
                <c:pt idx="23">
                  <c:v>0.0</c:v>
                </c:pt>
                <c:pt idx="24">
                  <c:v>2.0</c:v>
                </c:pt>
                <c:pt idx="25">
                  <c:v>1.0</c:v>
                </c:pt>
                <c:pt idx="26">
                  <c:v>1.0</c:v>
                </c:pt>
                <c:pt idx="27">
                  <c:v>2.0</c:v>
                </c:pt>
                <c:pt idx="28">
                  <c:v>0.0</c:v>
                </c:pt>
                <c:pt idx="29">
                  <c:v>1.0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19534680"/>
        <c:axId val="-2119282616"/>
      </c:barChart>
      <c:catAx>
        <c:axId val="-2119534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928261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19282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19534680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0.37209</cdr:x>
      <cdr:y>0.0258</cdr:y>
    </cdr:from>
    <cdr:to>
      <cdr:x>0.68683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166683" y="86584"/>
          <a:ext cx="1832672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Purple Heron Ardea purpurea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33" totalsRowShown="0" headerRowDxfId="17" headerRowCellStyle="Normal_data">
  <autoFilter ref="A1:Q33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>
      <calculatedColumnFormula>IF(DAY(G2)&lt;=10,1,IF(DAY(G2)&gt;20,3,2))</calculatedColumnFormula>
    </tableColumn>
    <tableColumn id="16" name="MONTH" dataDxfId="1">
      <calculatedColumnFormula>MONTH(G2)</calculatedColumnFormula>
    </tableColumn>
    <tableColumn id="17" name="YEAR" dataDxfId="0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2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1.5" style="22" customWidth="1"/>
    <col min="2" max="2" width="8.6640625" style="22" customWidth="1"/>
    <col min="3" max="3" width="21.5" style="23" customWidth="1"/>
    <col min="4" max="4" width="17.5" style="23" customWidth="1"/>
    <col min="5" max="5" width="6.6640625" style="87" customWidth="1"/>
    <col min="6" max="6" width="12.1640625" style="86" customWidth="1"/>
    <col min="7" max="7" width="8.83203125" style="38" customWidth="1"/>
    <col min="8" max="8" width="7.83203125" style="43" customWidth="1"/>
    <col min="9" max="9" width="6" style="54" customWidth="1"/>
    <col min="10" max="10" width="13.6640625" style="25" customWidth="1"/>
    <col min="11" max="11" width="26.33203125" style="25" customWidth="1"/>
    <col min="12" max="12" width="8.1640625" style="83" customWidth="1"/>
    <col min="13" max="13" width="8.6640625" style="51" customWidth="1"/>
    <col min="14" max="14" width="12.6640625" style="25" customWidth="1"/>
    <col min="15" max="15" width="6.6640625" style="33" customWidth="1"/>
    <col min="16" max="16" width="5.66406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5" t="s">
        <v>125</v>
      </c>
      <c r="H1" s="40" t="s">
        <v>124</v>
      </c>
      <c r="I1" s="52" t="s">
        <v>126</v>
      </c>
      <c r="J1" s="28" t="s">
        <v>127</v>
      </c>
      <c r="K1" s="28" t="s">
        <v>129</v>
      </c>
      <c r="L1" s="78" t="s">
        <v>132</v>
      </c>
      <c r="M1" s="48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95" t="s">
        <v>171</v>
      </c>
      <c r="B2" s="55" t="s">
        <v>77</v>
      </c>
      <c r="C2" s="55" t="s">
        <v>182</v>
      </c>
      <c r="D2" s="55" t="s">
        <v>183</v>
      </c>
      <c r="E2" s="55">
        <v>1</v>
      </c>
      <c r="F2" s="55" t="s">
        <v>167</v>
      </c>
      <c r="G2" s="56" t="s">
        <v>138</v>
      </c>
      <c r="H2" s="57"/>
      <c r="I2" s="55">
        <v>1</v>
      </c>
      <c r="J2" s="58"/>
      <c r="K2" s="55" t="s">
        <v>189</v>
      </c>
      <c r="L2" s="79">
        <v>1</v>
      </c>
      <c r="M2" s="55"/>
      <c r="N2" s="55"/>
      <c r="O2" s="59">
        <v>3</v>
      </c>
      <c r="P2" s="59">
        <v>9</v>
      </c>
      <c r="Q2" s="59">
        <v>1897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7" si="0">IF(Q2=1977,IF($E2=0,"",$E2),"")</f>
        <v/>
      </c>
      <c r="DD2" s="23" t="str">
        <f t="shared" ref="DD2:DD37" si="1">IF(Q2=1978,IF($E2=0,"",$E2),"")</f>
        <v/>
      </c>
      <c r="DE2" s="23" t="str">
        <f t="shared" ref="DE2:DE37" si="2">IF(Q2=1979,IF($E2=0,"",$E2),"")</f>
        <v/>
      </c>
      <c r="DF2" s="23" t="str">
        <f t="shared" ref="DF2:DF37" si="3">IF(Q2=1980,IF($E2=0,"",$E2),"")</f>
        <v/>
      </c>
      <c r="DG2" s="23" t="str">
        <f t="shared" ref="DG2:DG37" si="4">IF(Q2=1981,IF($E2=0,"",$E2),"")</f>
        <v/>
      </c>
      <c r="DH2" s="23" t="str">
        <f t="shared" ref="DH2:DH37" si="5">IF(Q2=1982,IF($E2=0,"",$E2),"")</f>
        <v/>
      </c>
      <c r="DI2" s="23" t="str">
        <f t="shared" ref="DI2:DI37" si="6">IF(Q2=1983,IF($E2=0,"",$E2),"")</f>
        <v/>
      </c>
      <c r="DJ2" s="23" t="str">
        <f t="shared" ref="DJ2:DJ37" si="7">IF(Q2=1984,IF($E2=0,"",$E2),"")</f>
        <v/>
      </c>
      <c r="DK2" s="23" t="str">
        <f t="shared" ref="DK2:DK37" si="8">IF(Q2=1985,IF($E2=0,"",$E2),"")</f>
        <v/>
      </c>
      <c r="DL2" s="23" t="str">
        <f t="shared" ref="DL2:DL37" si="9">IF(Q2=1986,IF($E2=0,"",$E2),"")</f>
        <v/>
      </c>
      <c r="DM2" s="23" t="str">
        <f t="shared" ref="DM2:DM37" si="10">IF(Q2=1987,IF($E2=0,"",$E2),"")</f>
        <v/>
      </c>
      <c r="DN2" s="23" t="str">
        <f t="shared" ref="DN2:DN37" si="11">IF(Q2=1988,IF($E2=0,"",$E2),"")</f>
        <v/>
      </c>
      <c r="DO2" s="23" t="str">
        <f t="shared" ref="DO2:DO37" si="12">IF(Q2=1989,IF($E2=0,"",$E2),"")</f>
        <v/>
      </c>
      <c r="DP2" s="23" t="str">
        <f t="shared" ref="DP2:DP37" si="13">IF(Q2=1990,IF($E2=0,"",$E2),"")</f>
        <v/>
      </c>
      <c r="DQ2" s="23" t="str">
        <f t="shared" ref="DQ2:DQ37" si="14">IF(Q2=1991,IF($E2=0,"",$E2),"")</f>
        <v/>
      </c>
      <c r="DR2" s="23" t="str">
        <f t="shared" ref="DR2:DR37" si="15">IF(Q2=1992,IF($E2=0,"",$E2),"")</f>
        <v/>
      </c>
      <c r="DS2" s="23" t="str">
        <f t="shared" ref="DS2:DS37" si="16">IF(Q2=1993,IF($E2=0,"",$E2),"")</f>
        <v/>
      </c>
      <c r="DT2" s="23" t="str">
        <f t="shared" ref="DT2:DT37" si="17">IF(Q2=1994,IF($E2=0,"",$E2),"")</f>
        <v/>
      </c>
      <c r="DU2" s="23" t="str">
        <f t="shared" ref="DU2:DU37" si="18">IF(Q2=1995,IF($E2=0,"",$E2),"")</f>
        <v/>
      </c>
      <c r="DV2" s="23" t="str">
        <f t="shared" ref="DV2:DV37" si="19">IF(Q2=1996,IF($E2=0,"",$E2),"")</f>
        <v/>
      </c>
      <c r="DW2" s="23" t="str">
        <f t="shared" ref="DW2:DW37" si="20">IF(Q2=1997,IF($E2=0,"",$E2),"")</f>
        <v/>
      </c>
      <c r="DX2" s="23" t="str">
        <f t="shared" ref="DX2:DX37" si="21">IF(Q2=1998,IF($E2=0,"",$E2),"")</f>
        <v/>
      </c>
      <c r="DY2" s="23" t="str">
        <f t="shared" ref="DY2:DY37" si="22">IF(Q2=1999,IF($E2=0,"",$E2),"")</f>
        <v/>
      </c>
      <c r="DZ2" s="23" t="str">
        <f t="shared" ref="DZ2:DZ37" si="23">IF(Q2=2000,IF($E2=0,"",$E2),"")</f>
        <v/>
      </c>
      <c r="EA2" s="23" t="str">
        <f t="shared" ref="EA2:EA37" si="24">IF(Q2=2001,IF($E2=0,"",$E2),"")</f>
        <v/>
      </c>
      <c r="EB2" s="23" t="str">
        <f t="shared" ref="EB2:EB37" si="25">IF(Q2=2002,IF($E2=0,"",$E2),"")</f>
        <v/>
      </c>
      <c r="EC2" s="23" t="str">
        <f t="shared" ref="EC2:EC37" si="26">IF(Q2=2003,IF($E2=0,"",$E2),"")</f>
        <v/>
      </c>
      <c r="ED2" s="23" t="str">
        <f t="shared" ref="ED2:ED37" si="27">IF(Q2=2004,IF($E2=0,"",$E2),"")</f>
        <v/>
      </c>
      <c r="EE2" s="23" t="str">
        <f t="shared" ref="EE2:EE37" si="28">IF(Q2=2005,IF($E2=0,"",$E2),"")</f>
        <v/>
      </c>
    </row>
    <row r="3" spans="1:135" ht="11.25" customHeight="1">
      <c r="A3" s="55" t="s">
        <v>137</v>
      </c>
      <c r="B3" s="55" t="s">
        <v>75</v>
      </c>
      <c r="C3" s="55" t="s">
        <v>184</v>
      </c>
      <c r="D3" s="55"/>
      <c r="E3" s="55">
        <v>1</v>
      </c>
      <c r="F3" s="55" t="s">
        <v>168</v>
      </c>
      <c r="G3" s="56" t="s">
        <v>139</v>
      </c>
      <c r="H3" s="57"/>
      <c r="I3" s="55">
        <v>1</v>
      </c>
      <c r="J3" s="58"/>
      <c r="K3" s="55" t="s">
        <v>191</v>
      </c>
      <c r="L3" s="79">
        <v>1</v>
      </c>
      <c r="M3" s="55"/>
      <c r="N3" s="55"/>
      <c r="O3" s="59">
        <v>3</v>
      </c>
      <c r="P3" s="59">
        <v>10</v>
      </c>
      <c r="Q3" s="59">
        <v>1897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0"/>
        <v/>
      </c>
      <c r="DD3" s="23" t="str">
        <f t="shared" si="1"/>
        <v/>
      </c>
      <c r="DE3" s="23" t="str">
        <f t="shared" si="2"/>
        <v/>
      </c>
      <c r="DF3" s="23" t="str">
        <f t="shared" si="3"/>
        <v/>
      </c>
      <c r="DG3" s="23" t="str">
        <f t="shared" si="4"/>
        <v/>
      </c>
      <c r="DH3" s="23" t="str">
        <f t="shared" si="5"/>
        <v/>
      </c>
      <c r="DI3" s="23" t="str">
        <f t="shared" si="6"/>
        <v/>
      </c>
      <c r="DJ3" s="23" t="str">
        <f t="shared" si="7"/>
        <v/>
      </c>
      <c r="DK3" s="23" t="str">
        <f t="shared" si="8"/>
        <v/>
      </c>
      <c r="DL3" s="23" t="str">
        <f t="shared" si="9"/>
        <v/>
      </c>
      <c r="DM3" s="23" t="str">
        <f t="shared" si="10"/>
        <v/>
      </c>
      <c r="DN3" s="23" t="str">
        <f t="shared" si="11"/>
        <v/>
      </c>
      <c r="DO3" s="23" t="str">
        <f t="shared" si="12"/>
        <v/>
      </c>
      <c r="DP3" s="23" t="str">
        <f t="shared" si="13"/>
        <v/>
      </c>
      <c r="DQ3" s="23" t="str">
        <f t="shared" si="14"/>
        <v/>
      </c>
      <c r="DR3" s="23" t="str">
        <f t="shared" si="15"/>
        <v/>
      </c>
      <c r="DS3" s="23" t="str">
        <f t="shared" si="16"/>
        <v/>
      </c>
      <c r="DT3" s="23" t="str">
        <f t="shared" si="17"/>
        <v/>
      </c>
      <c r="DU3" s="23" t="str">
        <f t="shared" si="18"/>
        <v/>
      </c>
      <c r="DV3" s="23" t="str">
        <f t="shared" si="19"/>
        <v/>
      </c>
      <c r="DW3" s="23" t="str">
        <f t="shared" si="20"/>
        <v/>
      </c>
      <c r="DX3" s="23" t="str">
        <f t="shared" si="21"/>
        <v/>
      </c>
      <c r="DY3" s="23" t="str">
        <f t="shared" si="22"/>
        <v/>
      </c>
      <c r="DZ3" s="23" t="str">
        <f t="shared" si="23"/>
        <v/>
      </c>
      <c r="EA3" s="23" t="str">
        <f t="shared" si="24"/>
        <v/>
      </c>
      <c r="EB3" s="23" t="str">
        <f t="shared" si="25"/>
        <v/>
      </c>
      <c r="EC3" s="23" t="str">
        <f t="shared" si="26"/>
        <v/>
      </c>
      <c r="ED3" s="23" t="str">
        <f t="shared" si="27"/>
        <v/>
      </c>
      <c r="EE3" s="23" t="str">
        <f t="shared" si="28"/>
        <v/>
      </c>
    </row>
    <row r="4" spans="1:135" ht="11.25" customHeight="1">
      <c r="A4" s="55" t="s">
        <v>137</v>
      </c>
      <c r="B4" s="96" t="s">
        <v>69</v>
      </c>
      <c r="C4" s="96" t="s">
        <v>140</v>
      </c>
      <c r="D4" s="96"/>
      <c r="E4" s="96">
        <v>1</v>
      </c>
      <c r="F4" s="96" t="s">
        <v>167</v>
      </c>
      <c r="G4" s="97">
        <v>2816</v>
      </c>
      <c r="H4" s="97"/>
      <c r="I4" s="55">
        <v>1</v>
      </c>
      <c r="J4" s="58"/>
      <c r="K4" s="55" t="s">
        <v>188</v>
      </c>
      <c r="L4" s="79">
        <v>1</v>
      </c>
      <c r="M4" s="55"/>
      <c r="N4" s="55"/>
      <c r="O4" s="59">
        <f t="shared" ref="O4:O25" si="29">IF(DAY(G4)&lt;=10,1,IF(DAY(G4)&gt;20,3,2))</f>
        <v>2</v>
      </c>
      <c r="P4" s="59">
        <f t="shared" ref="P4:P25" si="30">MONTH(G4)</f>
        <v>9</v>
      </c>
      <c r="Q4" s="59">
        <f t="shared" ref="Q4:Q25" si="31">YEAR(G4)</f>
        <v>1907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0"/>
        <v/>
      </c>
      <c r="DD4" s="23" t="str">
        <f t="shared" si="1"/>
        <v/>
      </c>
      <c r="DE4" s="23" t="str">
        <f t="shared" si="2"/>
        <v/>
      </c>
      <c r="DF4" s="23" t="str">
        <f t="shared" si="3"/>
        <v/>
      </c>
      <c r="DG4" s="23" t="str">
        <f t="shared" si="4"/>
        <v/>
      </c>
      <c r="DH4" s="23" t="str">
        <f t="shared" si="5"/>
        <v/>
      </c>
      <c r="DI4" s="23" t="str">
        <f t="shared" si="6"/>
        <v/>
      </c>
      <c r="DJ4" s="23" t="str">
        <f t="shared" si="7"/>
        <v/>
      </c>
      <c r="DK4" s="23" t="str">
        <f t="shared" si="8"/>
        <v/>
      </c>
      <c r="DL4" s="23" t="str">
        <f t="shared" si="9"/>
        <v/>
      </c>
      <c r="DM4" s="23" t="str">
        <f t="shared" si="10"/>
        <v/>
      </c>
      <c r="DN4" s="23" t="str">
        <f t="shared" si="11"/>
        <v/>
      </c>
      <c r="DO4" s="23" t="str">
        <f t="shared" si="12"/>
        <v/>
      </c>
      <c r="DP4" s="23" t="str">
        <f t="shared" si="13"/>
        <v/>
      </c>
      <c r="DQ4" s="23" t="str">
        <f t="shared" si="14"/>
        <v/>
      </c>
      <c r="DR4" s="23" t="str">
        <f t="shared" si="15"/>
        <v/>
      </c>
      <c r="DS4" s="23" t="str">
        <f t="shared" si="16"/>
        <v/>
      </c>
      <c r="DT4" s="23" t="str">
        <f t="shared" si="17"/>
        <v/>
      </c>
      <c r="DU4" s="23" t="str">
        <f t="shared" si="18"/>
        <v/>
      </c>
      <c r="DV4" s="23" t="str">
        <f t="shared" si="19"/>
        <v/>
      </c>
      <c r="DW4" s="23" t="str">
        <f t="shared" si="20"/>
        <v/>
      </c>
      <c r="DX4" s="23" t="str">
        <f t="shared" si="21"/>
        <v/>
      </c>
      <c r="DY4" s="23" t="str">
        <f t="shared" si="22"/>
        <v/>
      </c>
      <c r="DZ4" s="23" t="str">
        <f t="shared" si="23"/>
        <v/>
      </c>
      <c r="EA4" s="23" t="str">
        <f t="shared" si="24"/>
        <v/>
      </c>
      <c r="EB4" s="23" t="str">
        <f t="shared" si="25"/>
        <v/>
      </c>
      <c r="EC4" s="23" t="str">
        <f t="shared" si="26"/>
        <v/>
      </c>
      <c r="ED4" s="23" t="str">
        <f t="shared" si="27"/>
        <v/>
      </c>
      <c r="EE4" s="23" t="str">
        <f t="shared" si="28"/>
        <v/>
      </c>
    </row>
    <row r="5" spans="1:135" ht="11.25" customHeight="1">
      <c r="A5" s="55" t="s">
        <v>137</v>
      </c>
      <c r="B5" s="96" t="s">
        <v>68</v>
      </c>
      <c r="C5" s="96" t="s">
        <v>180</v>
      </c>
      <c r="D5" s="96" t="s">
        <v>181</v>
      </c>
      <c r="E5" s="96">
        <v>1</v>
      </c>
      <c r="F5" s="96" t="s">
        <v>141</v>
      </c>
      <c r="G5" s="97">
        <v>6308</v>
      </c>
      <c r="H5" s="97"/>
      <c r="I5" s="55">
        <v>1</v>
      </c>
      <c r="J5" s="58"/>
      <c r="K5" s="55" t="s">
        <v>203</v>
      </c>
      <c r="L5" s="79">
        <v>1</v>
      </c>
      <c r="M5" s="55"/>
      <c r="N5" s="55"/>
      <c r="O5" s="59">
        <f t="shared" si="29"/>
        <v>1</v>
      </c>
      <c r="P5" s="59">
        <f t="shared" si="30"/>
        <v>4</v>
      </c>
      <c r="Q5" s="59">
        <f t="shared" si="31"/>
        <v>1917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0"/>
        <v/>
      </c>
      <c r="DD5" s="23" t="str">
        <f t="shared" si="1"/>
        <v/>
      </c>
      <c r="DE5" s="23" t="str">
        <f t="shared" si="2"/>
        <v/>
      </c>
      <c r="DF5" s="23" t="str">
        <f t="shared" si="3"/>
        <v/>
      </c>
      <c r="DG5" s="23" t="str">
        <f t="shared" si="4"/>
        <v/>
      </c>
      <c r="DH5" s="23" t="str">
        <f t="shared" si="5"/>
        <v/>
      </c>
      <c r="DI5" s="23" t="str">
        <f t="shared" si="6"/>
        <v/>
      </c>
      <c r="DJ5" s="23" t="str">
        <f t="shared" si="7"/>
        <v/>
      </c>
      <c r="DK5" s="23" t="str">
        <f t="shared" si="8"/>
        <v/>
      </c>
      <c r="DL5" s="23" t="str">
        <f t="shared" si="9"/>
        <v/>
      </c>
      <c r="DM5" s="23" t="str">
        <f t="shared" si="10"/>
        <v/>
      </c>
      <c r="DN5" s="23" t="str">
        <f t="shared" si="11"/>
        <v/>
      </c>
      <c r="DO5" s="23" t="str">
        <f t="shared" si="12"/>
        <v/>
      </c>
      <c r="DP5" s="23" t="str">
        <f t="shared" si="13"/>
        <v/>
      </c>
      <c r="DQ5" s="23" t="str">
        <f t="shared" si="14"/>
        <v/>
      </c>
      <c r="DR5" s="23" t="str">
        <f t="shared" si="15"/>
        <v/>
      </c>
      <c r="DS5" s="23" t="str">
        <f t="shared" si="16"/>
        <v/>
      </c>
      <c r="DT5" s="23" t="str">
        <f t="shared" si="17"/>
        <v/>
      </c>
      <c r="DU5" s="23" t="str">
        <f t="shared" si="18"/>
        <v/>
      </c>
      <c r="DV5" s="23" t="str">
        <f t="shared" si="19"/>
        <v/>
      </c>
      <c r="DW5" s="23" t="str">
        <f t="shared" si="20"/>
        <v/>
      </c>
      <c r="DX5" s="23" t="str">
        <f t="shared" si="21"/>
        <v/>
      </c>
      <c r="DY5" s="23" t="str">
        <f t="shared" si="22"/>
        <v/>
      </c>
      <c r="DZ5" s="23" t="str">
        <f t="shared" si="23"/>
        <v/>
      </c>
      <c r="EA5" s="23" t="str">
        <f t="shared" si="24"/>
        <v/>
      </c>
      <c r="EB5" s="23" t="str">
        <f t="shared" si="25"/>
        <v/>
      </c>
      <c r="EC5" s="23" t="str">
        <f t="shared" si="26"/>
        <v/>
      </c>
      <c r="ED5" s="23" t="str">
        <f t="shared" si="27"/>
        <v/>
      </c>
      <c r="EE5" s="23" t="str">
        <f t="shared" si="28"/>
        <v/>
      </c>
    </row>
    <row r="6" spans="1:135" ht="11.25" customHeight="1">
      <c r="A6" s="55" t="s">
        <v>137</v>
      </c>
      <c r="B6" s="96" t="s">
        <v>72</v>
      </c>
      <c r="C6" s="98" t="s">
        <v>220</v>
      </c>
      <c r="D6" s="96" t="s">
        <v>50</v>
      </c>
      <c r="E6" s="96">
        <v>1</v>
      </c>
      <c r="F6" s="96" t="s">
        <v>142</v>
      </c>
      <c r="G6" s="97">
        <v>23910</v>
      </c>
      <c r="H6" s="99">
        <v>23915</v>
      </c>
      <c r="I6" s="55">
        <v>1</v>
      </c>
      <c r="J6" s="58"/>
      <c r="K6" s="55" t="s">
        <v>202</v>
      </c>
      <c r="L6" s="79">
        <v>1</v>
      </c>
      <c r="M6" s="55"/>
      <c r="N6" s="55"/>
      <c r="O6" s="59">
        <f t="shared" si="29"/>
        <v>2</v>
      </c>
      <c r="P6" s="59">
        <f t="shared" si="30"/>
        <v>6</v>
      </c>
      <c r="Q6" s="59">
        <f t="shared" si="31"/>
        <v>1965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0"/>
        <v/>
      </c>
      <c r="DD6" s="23" t="str">
        <f t="shared" si="1"/>
        <v/>
      </c>
      <c r="DE6" s="23" t="str">
        <f t="shared" si="2"/>
        <v/>
      </c>
      <c r="DF6" s="23" t="str">
        <f t="shared" si="3"/>
        <v/>
      </c>
      <c r="DG6" s="23" t="str">
        <f t="shared" si="4"/>
        <v/>
      </c>
      <c r="DH6" s="23" t="str">
        <f t="shared" si="5"/>
        <v/>
      </c>
      <c r="DI6" s="23" t="str">
        <f t="shared" si="6"/>
        <v/>
      </c>
      <c r="DJ6" s="23" t="str">
        <f t="shared" si="7"/>
        <v/>
      </c>
      <c r="DK6" s="23" t="str">
        <f t="shared" si="8"/>
        <v/>
      </c>
      <c r="DL6" s="23" t="str">
        <f t="shared" si="9"/>
        <v/>
      </c>
      <c r="DM6" s="23" t="str">
        <f t="shared" si="10"/>
        <v/>
      </c>
      <c r="DN6" s="23" t="str">
        <f t="shared" si="11"/>
        <v/>
      </c>
      <c r="DO6" s="23" t="str">
        <f t="shared" si="12"/>
        <v/>
      </c>
      <c r="DP6" s="23" t="str">
        <f t="shared" si="13"/>
        <v/>
      </c>
      <c r="DQ6" s="23" t="str">
        <f t="shared" si="14"/>
        <v/>
      </c>
      <c r="DR6" s="23" t="str">
        <f t="shared" si="15"/>
        <v/>
      </c>
      <c r="DS6" s="23" t="str">
        <f t="shared" si="16"/>
        <v/>
      </c>
      <c r="DT6" s="23" t="str">
        <f t="shared" si="17"/>
        <v/>
      </c>
      <c r="DU6" s="23" t="str">
        <f t="shared" si="18"/>
        <v/>
      </c>
      <c r="DV6" s="23" t="str">
        <f t="shared" si="19"/>
        <v/>
      </c>
      <c r="DW6" s="23" t="str">
        <f t="shared" si="20"/>
        <v/>
      </c>
      <c r="DX6" s="23" t="str">
        <f t="shared" si="21"/>
        <v/>
      </c>
      <c r="DY6" s="23" t="str">
        <f t="shared" si="22"/>
        <v/>
      </c>
      <c r="DZ6" s="23" t="str">
        <f t="shared" si="23"/>
        <v/>
      </c>
      <c r="EA6" s="23" t="str">
        <f t="shared" si="24"/>
        <v/>
      </c>
      <c r="EB6" s="23" t="str">
        <f t="shared" si="25"/>
        <v/>
      </c>
      <c r="EC6" s="23" t="str">
        <f t="shared" si="26"/>
        <v/>
      </c>
      <c r="ED6" s="23" t="str">
        <f t="shared" si="27"/>
        <v/>
      </c>
      <c r="EE6" s="23" t="str">
        <f t="shared" si="28"/>
        <v/>
      </c>
    </row>
    <row r="7" spans="1:135" ht="11.25" customHeight="1">
      <c r="A7" s="55" t="s">
        <v>137</v>
      </c>
      <c r="B7" s="96" t="s">
        <v>72</v>
      </c>
      <c r="C7" s="98" t="s">
        <v>221</v>
      </c>
      <c r="D7" s="96" t="s">
        <v>50</v>
      </c>
      <c r="E7" s="96">
        <v>1</v>
      </c>
      <c r="F7" s="96" t="s">
        <v>169</v>
      </c>
      <c r="G7" s="97">
        <v>25325</v>
      </c>
      <c r="H7" s="99">
        <v>25354</v>
      </c>
      <c r="I7" s="55">
        <v>1</v>
      </c>
      <c r="J7" s="58"/>
      <c r="K7" s="55" t="s">
        <v>190</v>
      </c>
      <c r="L7" s="79">
        <v>1</v>
      </c>
      <c r="M7" s="55"/>
      <c r="N7" s="55"/>
      <c r="O7" s="59">
        <f t="shared" si="29"/>
        <v>1</v>
      </c>
      <c r="P7" s="59">
        <f t="shared" si="30"/>
        <v>5</v>
      </c>
      <c r="Q7" s="59">
        <f t="shared" si="31"/>
        <v>1969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0"/>
        <v/>
      </c>
      <c r="DD7" s="23" t="str">
        <f t="shared" si="1"/>
        <v/>
      </c>
      <c r="DE7" s="23" t="str">
        <f t="shared" si="2"/>
        <v/>
      </c>
      <c r="DF7" s="23" t="str">
        <f t="shared" si="3"/>
        <v/>
      </c>
      <c r="DG7" s="23" t="str">
        <f t="shared" si="4"/>
        <v/>
      </c>
      <c r="DH7" s="23" t="str">
        <f t="shared" si="5"/>
        <v/>
      </c>
      <c r="DI7" s="23" t="str">
        <f t="shared" si="6"/>
        <v/>
      </c>
      <c r="DJ7" s="23" t="str">
        <f t="shared" si="7"/>
        <v/>
      </c>
      <c r="DK7" s="23" t="str">
        <f t="shared" si="8"/>
        <v/>
      </c>
      <c r="DL7" s="23" t="str">
        <f t="shared" si="9"/>
        <v/>
      </c>
      <c r="DM7" s="23" t="str">
        <f t="shared" si="10"/>
        <v/>
      </c>
      <c r="DN7" s="23" t="str">
        <f t="shared" si="11"/>
        <v/>
      </c>
      <c r="DO7" s="23" t="str">
        <f t="shared" si="12"/>
        <v/>
      </c>
      <c r="DP7" s="23" t="str">
        <f t="shared" si="13"/>
        <v/>
      </c>
      <c r="DQ7" s="23" t="str">
        <f t="shared" si="14"/>
        <v/>
      </c>
      <c r="DR7" s="23" t="str">
        <f t="shared" si="15"/>
        <v/>
      </c>
      <c r="DS7" s="23" t="str">
        <f t="shared" si="16"/>
        <v/>
      </c>
      <c r="DT7" s="23" t="str">
        <f t="shared" si="17"/>
        <v/>
      </c>
      <c r="DU7" s="23" t="str">
        <f t="shared" si="18"/>
        <v/>
      </c>
      <c r="DV7" s="23" t="str">
        <f t="shared" si="19"/>
        <v/>
      </c>
      <c r="DW7" s="23" t="str">
        <f t="shared" si="20"/>
        <v/>
      </c>
      <c r="DX7" s="23" t="str">
        <f t="shared" si="21"/>
        <v/>
      </c>
      <c r="DY7" s="23" t="str">
        <f t="shared" si="22"/>
        <v/>
      </c>
      <c r="DZ7" s="23" t="str">
        <f t="shared" si="23"/>
        <v/>
      </c>
      <c r="EA7" s="23" t="str">
        <f t="shared" si="24"/>
        <v/>
      </c>
      <c r="EB7" s="23" t="str">
        <f t="shared" si="25"/>
        <v/>
      </c>
      <c r="EC7" s="23" t="str">
        <f t="shared" si="26"/>
        <v/>
      </c>
      <c r="ED7" s="23" t="str">
        <f t="shared" si="27"/>
        <v/>
      </c>
      <c r="EE7" s="23" t="str">
        <f t="shared" si="28"/>
        <v/>
      </c>
    </row>
    <row r="8" spans="1:135" ht="11.25" customHeight="1">
      <c r="A8" s="55" t="s">
        <v>137</v>
      </c>
      <c r="B8" s="96" t="s">
        <v>72</v>
      </c>
      <c r="C8" s="60" t="s">
        <v>222</v>
      </c>
      <c r="D8" s="96" t="s">
        <v>50</v>
      </c>
      <c r="E8" s="96">
        <v>1</v>
      </c>
      <c r="F8" s="96" t="s">
        <v>159</v>
      </c>
      <c r="G8" s="97">
        <v>25723</v>
      </c>
      <c r="H8" s="99">
        <v>25730</v>
      </c>
      <c r="I8" s="55">
        <v>1</v>
      </c>
      <c r="J8" s="58"/>
      <c r="K8" s="55" t="s">
        <v>200</v>
      </c>
      <c r="L8" s="79">
        <v>1</v>
      </c>
      <c r="M8" s="55"/>
      <c r="N8" s="55"/>
      <c r="O8" s="59">
        <f t="shared" si="29"/>
        <v>1</v>
      </c>
      <c r="P8" s="59">
        <f t="shared" si="30"/>
        <v>6</v>
      </c>
      <c r="Q8" s="59">
        <f t="shared" si="31"/>
        <v>1970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0"/>
        <v/>
      </c>
      <c r="DD8" s="23" t="str">
        <f t="shared" si="1"/>
        <v/>
      </c>
      <c r="DE8" s="23" t="str">
        <f t="shared" si="2"/>
        <v/>
      </c>
      <c r="DF8" s="23" t="str">
        <f t="shared" si="3"/>
        <v/>
      </c>
      <c r="DG8" s="23" t="str">
        <f t="shared" si="4"/>
        <v/>
      </c>
      <c r="DH8" s="23" t="str">
        <f t="shared" si="5"/>
        <v/>
      </c>
      <c r="DI8" s="23" t="str">
        <f t="shared" si="6"/>
        <v/>
      </c>
      <c r="DJ8" s="23" t="str">
        <f t="shared" si="7"/>
        <v/>
      </c>
      <c r="DK8" s="23" t="str">
        <f t="shared" si="8"/>
        <v/>
      </c>
      <c r="DL8" s="23" t="str">
        <f t="shared" si="9"/>
        <v/>
      </c>
      <c r="DM8" s="23" t="str">
        <f t="shared" si="10"/>
        <v/>
      </c>
      <c r="DN8" s="23" t="str">
        <f t="shared" si="11"/>
        <v/>
      </c>
      <c r="DO8" s="23" t="str">
        <f t="shared" si="12"/>
        <v/>
      </c>
      <c r="DP8" s="23" t="str">
        <f t="shared" si="13"/>
        <v/>
      </c>
      <c r="DQ8" s="23" t="str">
        <f t="shared" si="14"/>
        <v/>
      </c>
      <c r="DR8" s="23" t="str">
        <f t="shared" si="15"/>
        <v/>
      </c>
      <c r="DS8" s="23" t="str">
        <f t="shared" si="16"/>
        <v/>
      </c>
      <c r="DT8" s="23" t="str">
        <f t="shared" si="17"/>
        <v/>
      </c>
      <c r="DU8" s="23" t="str">
        <f t="shared" si="18"/>
        <v/>
      </c>
      <c r="DV8" s="23" t="str">
        <f t="shared" si="19"/>
        <v/>
      </c>
      <c r="DW8" s="23" t="str">
        <f t="shared" si="20"/>
        <v/>
      </c>
      <c r="DX8" s="23" t="str">
        <f t="shared" si="21"/>
        <v/>
      </c>
      <c r="DY8" s="23" t="str">
        <f t="shared" si="22"/>
        <v/>
      </c>
      <c r="DZ8" s="23" t="str">
        <f t="shared" si="23"/>
        <v/>
      </c>
      <c r="EA8" s="23" t="str">
        <f t="shared" si="24"/>
        <v/>
      </c>
      <c r="EB8" s="23" t="str">
        <f t="shared" si="25"/>
        <v/>
      </c>
      <c r="EC8" s="23" t="str">
        <f t="shared" si="26"/>
        <v/>
      </c>
      <c r="ED8" s="23" t="str">
        <f t="shared" si="27"/>
        <v/>
      </c>
      <c r="EE8" s="23" t="str">
        <f t="shared" si="28"/>
        <v/>
      </c>
    </row>
    <row r="9" spans="1:135" ht="11.25" customHeight="1">
      <c r="A9" s="55" t="s">
        <v>137</v>
      </c>
      <c r="B9" s="96" t="s">
        <v>71</v>
      </c>
      <c r="C9" s="96" t="s">
        <v>206</v>
      </c>
      <c r="D9" s="96" t="s">
        <v>207</v>
      </c>
      <c r="E9" s="96">
        <v>1</v>
      </c>
      <c r="F9" s="96" t="s">
        <v>141</v>
      </c>
      <c r="G9" s="97">
        <v>26811</v>
      </c>
      <c r="H9" s="97"/>
      <c r="I9" s="55">
        <v>1</v>
      </c>
      <c r="J9" s="58"/>
      <c r="K9" s="55" t="s">
        <v>201</v>
      </c>
      <c r="L9" s="79">
        <v>1</v>
      </c>
      <c r="M9" s="55"/>
      <c r="N9" s="55"/>
      <c r="O9" s="59">
        <f t="shared" si="29"/>
        <v>3</v>
      </c>
      <c r="P9" s="59">
        <f t="shared" si="30"/>
        <v>5</v>
      </c>
      <c r="Q9" s="59">
        <f t="shared" si="31"/>
        <v>1973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0"/>
        <v/>
      </c>
      <c r="DD9" s="23" t="str">
        <f t="shared" si="1"/>
        <v/>
      </c>
      <c r="DE9" s="23" t="str">
        <f t="shared" si="2"/>
        <v/>
      </c>
      <c r="DF9" s="23" t="str">
        <f t="shared" si="3"/>
        <v/>
      </c>
      <c r="DG9" s="23" t="str">
        <f t="shared" si="4"/>
        <v/>
      </c>
      <c r="DH9" s="23" t="str">
        <f t="shared" si="5"/>
        <v/>
      </c>
      <c r="DI9" s="23" t="str">
        <f t="shared" si="6"/>
        <v/>
      </c>
      <c r="DJ9" s="23" t="str">
        <f t="shared" si="7"/>
        <v/>
      </c>
      <c r="DK9" s="23" t="str">
        <f t="shared" si="8"/>
        <v/>
      </c>
      <c r="DL9" s="23" t="str">
        <f t="shared" si="9"/>
        <v/>
      </c>
      <c r="DM9" s="23" t="str">
        <f t="shared" si="10"/>
        <v/>
      </c>
      <c r="DN9" s="23" t="str">
        <f t="shared" si="11"/>
        <v/>
      </c>
      <c r="DO9" s="23" t="str">
        <f t="shared" si="12"/>
        <v/>
      </c>
      <c r="DP9" s="23" t="str">
        <f t="shared" si="13"/>
        <v/>
      </c>
      <c r="DQ9" s="23" t="str">
        <f t="shared" si="14"/>
        <v/>
      </c>
      <c r="DR9" s="23" t="str">
        <f t="shared" si="15"/>
        <v/>
      </c>
      <c r="DS9" s="23" t="str">
        <f t="shared" si="16"/>
        <v/>
      </c>
      <c r="DT9" s="23" t="str">
        <f t="shared" si="17"/>
        <v/>
      </c>
      <c r="DU9" s="23" t="str">
        <f t="shared" si="18"/>
        <v/>
      </c>
      <c r="DV9" s="23" t="str">
        <f t="shared" si="19"/>
        <v/>
      </c>
      <c r="DW9" s="23" t="str">
        <f t="shared" si="20"/>
        <v/>
      </c>
      <c r="DX9" s="23" t="str">
        <f t="shared" si="21"/>
        <v/>
      </c>
      <c r="DY9" s="23" t="str">
        <f t="shared" si="22"/>
        <v/>
      </c>
      <c r="DZ9" s="23" t="str">
        <f t="shared" si="23"/>
        <v/>
      </c>
      <c r="EA9" s="23" t="str">
        <f t="shared" si="24"/>
        <v/>
      </c>
      <c r="EB9" s="23" t="str">
        <f t="shared" si="25"/>
        <v/>
      </c>
      <c r="EC9" s="23" t="str">
        <f t="shared" si="26"/>
        <v/>
      </c>
      <c r="ED9" s="23" t="str">
        <f t="shared" si="27"/>
        <v/>
      </c>
      <c r="EE9" s="23" t="str">
        <f t="shared" si="28"/>
        <v/>
      </c>
    </row>
    <row r="10" spans="1:135" ht="11.25" customHeight="1">
      <c r="A10" s="55" t="s">
        <v>137</v>
      </c>
      <c r="B10" s="96" t="s">
        <v>81</v>
      </c>
      <c r="C10" s="96" t="s">
        <v>144</v>
      </c>
      <c r="D10" s="96" t="s">
        <v>205</v>
      </c>
      <c r="E10" s="96">
        <v>1</v>
      </c>
      <c r="F10" s="96" t="s">
        <v>141</v>
      </c>
      <c r="G10" s="97">
        <v>28258</v>
      </c>
      <c r="H10" s="97">
        <v>28260</v>
      </c>
      <c r="I10" s="55">
        <v>1</v>
      </c>
      <c r="J10" s="58"/>
      <c r="K10" s="55" t="s">
        <v>199</v>
      </c>
      <c r="L10" s="79">
        <v>1</v>
      </c>
      <c r="M10" s="55"/>
      <c r="N10" s="55"/>
      <c r="O10" s="59">
        <f t="shared" si="29"/>
        <v>2</v>
      </c>
      <c r="P10" s="59">
        <f t="shared" si="30"/>
        <v>5</v>
      </c>
      <c r="Q10" s="59">
        <f t="shared" si="31"/>
        <v>1977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>
        <f t="shared" si="0"/>
        <v>1</v>
      </c>
      <c r="DD10" s="23" t="str">
        <f t="shared" si="1"/>
        <v/>
      </c>
      <c r="DE10" s="23" t="str">
        <f t="shared" si="2"/>
        <v/>
      </c>
      <c r="DF10" s="23" t="str">
        <f t="shared" si="3"/>
        <v/>
      </c>
      <c r="DG10" s="23" t="str">
        <f t="shared" si="4"/>
        <v/>
      </c>
      <c r="DH10" s="23" t="str">
        <f t="shared" si="5"/>
        <v/>
      </c>
      <c r="DI10" s="23" t="str">
        <f t="shared" si="6"/>
        <v/>
      </c>
      <c r="DJ10" s="23" t="str">
        <f t="shared" si="7"/>
        <v/>
      </c>
      <c r="DK10" s="23" t="str">
        <f t="shared" si="8"/>
        <v/>
      </c>
      <c r="DL10" s="23" t="str">
        <f t="shared" si="9"/>
        <v/>
      </c>
      <c r="DM10" s="23" t="str">
        <f t="shared" si="10"/>
        <v/>
      </c>
      <c r="DN10" s="23" t="str">
        <f t="shared" si="11"/>
        <v/>
      </c>
      <c r="DO10" s="23" t="str">
        <f t="shared" si="12"/>
        <v/>
      </c>
      <c r="DP10" s="23" t="str">
        <f t="shared" si="13"/>
        <v/>
      </c>
      <c r="DQ10" s="23" t="str">
        <f t="shared" si="14"/>
        <v/>
      </c>
      <c r="DR10" s="23" t="str">
        <f t="shared" si="15"/>
        <v/>
      </c>
      <c r="DS10" s="23" t="str">
        <f t="shared" si="16"/>
        <v/>
      </c>
      <c r="DT10" s="23" t="str">
        <f t="shared" si="17"/>
        <v/>
      </c>
      <c r="DU10" s="23" t="str">
        <f t="shared" si="18"/>
        <v/>
      </c>
      <c r="DV10" s="23" t="str">
        <f t="shared" si="19"/>
        <v/>
      </c>
      <c r="DW10" s="23" t="str">
        <f t="shared" si="20"/>
        <v/>
      </c>
      <c r="DX10" s="23" t="str">
        <f t="shared" si="21"/>
        <v/>
      </c>
      <c r="DY10" s="23" t="str">
        <f t="shared" si="22"/>
        <v/>
      </c>
      <c r="DZ10" s="23" t="str">
        <f t="shared" si="23"/>
        <v/>
      </c>
      <c r="EA10" s="23" t="str">
        <f t="shared" si="24"/>
        <v/>
      </c>
      <c r="EB10" s="23" t="str">
        <f t="shared" si="25"/>
        <v/>
      </c>
      <c r="EC10" s="23" t="str">
        <f t="shared" si="26"/>
        <v/>
      </c>
      <c r="ED10" s="23" t="str">
        <f t="shared" si="27"/>
        <v/>
      </c>
      <c r="EE10" s="23" t="str">
        <f t="shared" si="28"/>
        <v/>
      </c>
    </row>
    <row r="11" spans="1:135" ht="11.25" customHeight="1">
      <c r="A11" s="55" t="s">
        <v>137</v>
      </c>
      <c r="B11" s="96" t="s">
        <v>79</v>
      </c>
      <c r="C11" s="96" t="s">
        <v>179</v>
      </c>
      <c r="D11" s="96" t="s">
        <v>204</v>
      </c>
      <c r="E11" s="96">
        <v>1</v>
      </c>
      <c r="F11" s="96" t="s">
        <v>159</v>
      </c>
      <c r="G11" s="97">
        <v>29366</v>
      </c>
      <c r="H11" s="97"/>
      <c r="I11" s="55">
        <v>1</v>
      </c>
      <c r="J11" s="58"/>
      <c r="K11" s="55" t="s">
        <v>198</v>
      </c>
      <c r="L11" s="79">
        <v>1</v>
      </c>
      <c r="M11" s="55"/>
      <c r="N11" s="55"/>
      <c r="O11" s="59">
        <f t="shared" si="29"/>
        <v>3</v>
      </c>
      <c r="P11" s="59">
        <f t="shared" si="30"/>
        <v>5</v>
      </c>
      <c r="Q11" s="59">
        <f t="shared" si="31"/>
        <v>1980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0"/>
        <v/>
      </c>
      <c r="DD11" s="23" t="str">
        <f t="shared" si="1"/>
        <v/>
      </c>
      <c r="DE11" s="23" t="str">
        <f t="shared" si="2"/>
        <v/>
      </c>
      <c r="DF11" s="23">
        <f t="shared" si="3"/>
        <v>1</v>
      </c>
      <c r="DG11" s="23" t="str">
        <f t="shared" si="4"/>
        <v/>
      </c>
      <c r="DH11" s="23" t="str">
        <f t="shared" si="5"/>
        <v/>
      </c>
      <c r="DI11" s="23" t="str">
        <f t="shared" si="6"/>
        <v/>
      </c>
      <c r="DJ11" s="23" t="str">
        <f t="shared" si="7"/>
        <v/>
      </c>
      <c r="DK11" s="23" t="str">
        <f t="shared" si="8"/>
        <v/>
      </c>
      <c r="DL11" s="23" t="str">
        <f t="shared" si="9"/>
        <v/>
      </c>
      <c r="DM11" s="23" t="str">
        <f t="shared" si="10"/>
        <v/>
      </c>
      <c r="DN11" s="23" t="str">
        <f t="shared" si="11"/>
        <v/>
      </c>
      <c r="DO11" s="23" t="str">
        <f t="shared" si="12"/>
        <v/>
      </c>
      <c r="DP11" s="23" t="str">
        <f t="shared" si="13"/>
        <v/>
      </c>
      <c r="DQ11" s="23" t="str">
        <f t="shared" si="14"/>
        <v/>
      </c>
      <c r="DR11" s="23" t="str">
        <f t="shared" si="15"/>
        <v/>
      </c>
      <c r="DS11" s="23" t="str">
        <f t="shared" si="16"/>
        <v/>
      </c>
      <c r="DT11" s="23" t="str">
        <f t="shared" si="17"/>
        <v/>
      </c>
      <c r="DU11" s="23" t="str">
        <f t="shared" si="18"/>
        <v/>
      </c>
      <c r="DV11" s="23" t="str">
        <f t="shared" si="19"/>
        <v/>
      </c>
      <c r="DW11" s="23" t="str">
        <f t="shared" si="20"/>
        <v/>
      </c>
      <c r="DX11" s="23" t="str">
        <f t="shared" si="21"/>
        <v/>
      </c>
      <c r="DY11" s="23" t="str">
        <f t="shared" si="22"/>
        <v/>
      </c>
      <c r="DZ11" s="23" t="str">
        <f t="shared" si="23"/>
        <v/>
      </c>
      <c r="EA11" s="23" t="str">
        <f t="shared" si="24"/>
        <v/>
      </c>
      <c r="EB11" s="23" t="str">
        <f t="shared" si="25"/>
        <v/>
      </c>
      <c r="EC11" s="23" t="str">
        <f t="shared" si="26"/>
        <v/>
      </c>
      <c r="ED11" s="23" t="str">
        <f t="shared" si="27"/>
        <v/>
      </c>
      <c r="EE11" s="23" t="str">
        <f t="shared" si="28"/>
        <v/>
      </c>
    </row>
    <row r="12" spans="1:135" ht="11.25" customHeight="1">
      <c r="A12" s="55" t="s">
        <v>137</v>
      </c>
      <c r="B12" s="96" t="s">
        <v>78</v>
      </c>
      <c r="C12" s="96" t="s">
        <v>145</v>
      </c>
      <c r="D12" s="96"/>
      <c r="E12" s="96">
        <v>1</v>
      </c>
      <c r="F12" s="96" t="s">
        <v>170</v>
      </c>
      <c r="G12" s="97">
        <v>29465</v>
      </c>
      <c r="H12" s="97">
        <v>29472</v>
      </c>
      <c r="I12" s="55">
        <v>1</v>
      </c>
      <c r="J12" s="58"/>
      <c r="K12" s="55" t="s">
        <v>208</v>
      </c>
      <c r="L12" s="79">
        <v>1</v>
      </c>
      <c r="M12" s="55"/>
      <c r="N12" s="55"/>
      <c r="O12" s="59">
        <f t="shared" si="29"/>
        <v>1</v>
      </c>
      <c r="P12" s="59">
        <f t="shared" si="30"/>
        <v>9</v>
      </c>
      <c r="Q12" s="59">
        <f t="shared" si="31"/>
        <v>1980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0"/>
        <v/>
      </c>
      <c r="DD12" s="23" t="str">
        <f t="shared" si="1"/>
        <v/>
      </c>
      <c r="DE12" s="23" t="str">
        <f t="shared" si="2"/>
        <v/>
      </c>
      <c r="DF12" s="23">
        <f t="shared" si="3"/>
        <v>1</v>
      </c>
      <c r="DG12" s="23" t="str">
        <f t="shared" si="4"/>
        <v/>
      </c>
      <c r="DH12" s="23" t="str">
        <f t="shared" si="5"/>
        <v/>
      </c>
      <c r="DI12" s="23" t="str">
        <f t="shared" si="6"/>
        <v/>
      </c>
      <c r="DJ12" s="23" t="str">
        <f t="shared" si="7"/>
        <v/>
      </c>
      <c r="DK12" s="23" t="str">
        <f t="shared" si="8"/>
        <v/>
      </c>
      <c r="DL12" s="23" t="str">
        <f t="shared" si="9"/>
        <v/>
      </c>
      <c r="DM12" s="23" t="str">
        <f t="shared" si="10"/>
        <v/>
      </c>
      <c r="DN12" s="23" t="str">
        <f t="shared" si="11"/>
        <v/>
      </c>
      <c r="DO12" s="23" t="str">
        <f t="shared" si="12"/>
        <v/>
      </c>
      <c r="DP12" s="23" t="str">
        <f t="shared" si="13"/>
        <v/>
      </c>
      <c r="DQ12" s="23" t="str">
        <f t="shared" si="14"/>
        <v/>
      </c>
      <c r="DR12" s="23" t="str">
        <f t="shared" si="15"/>
        <v/>
      </c>
      <c r="DS12" s="23" t="str">
        <f t="shared" si="16"/>
        <v/>
      </c>
      <c r="DT12" s="23" t="str">
        <f t="shared" si="17"/>
        <v/>
      </c>
      <c r="DU12" s="23" t="str">
        <f t="shared" si="18"/>
        <v/>
      </c>
      <c r="DV12" s="23" t="str">
        <f t="shared" si="19"/>
        <v/>
      </c>
      <c r="DW12" s="23" t="str">
        <f t="shared" si="20"/>
        <v/>
      </c>
      <c r="DX12" s="23" t="str">
        <f t="shared" si="21"/>
        <v/>
      </c>
      <c r="DY12" s="23" t="str">
        <f t="shared" si="22"/>
        <v/>
      </c>
      <c r="DZ12" s="23" t="str">
        <f t="shared" si="23"/>
        <v/>
      </c>
      <c r="EA12" s="23" t="str">
        <f t="shared" si="24"/>
        <v/>
      </c>
      <c r="EB12" s="23" t="str">
        <f t="shared" si="25"/>
        <v/>
      </c>
      <c r="EC12" s="23" t="str">
        <f t="shared" si="26"/>
        <v/>
      </c>
      <c r="ED12" s="23" t="str">
        <f t="shared" si="27"/>
        <v/>
      </c>
      <c r="EE12" s="23" t="str">
        <f t="shared" si="28"/>
        <v/>
      </c>
    </row>
    <row r="13" spans="1:135" ht="11.25" customHeight="1">
      <c r="A13" s="55" t="s">
        <v>137</v>
      </c>
      <c r="B13" s="96" t="s">
        <v>81</v>
      </c>
      <c r="C13" s="96" t="s">
        <v>146</v>
      </c>
      <c r="D13" s="96" t="s">
        <v>205</v>
      </c>
      <c r="E13" s="96">
        <v>1</v>
      </c>
      <c r="F13" s="96" t="s">
        <v>213</v>
      </c>
      <c r="G13" s="97">
        <v>29863</v>
      </c>
      <c r="H13" s="97">
        <v>29876</v>
      </c>
      <c r="I13" s="55">
        <v>1</v>
      </c>
      <c r="J13" s="58"/>
      <c r="K13" s="55" t="s">
        <v>209</v>
      </c>
      <c r="L13" s="79">
        <v>1</v>
      </c>
      <c r="M13" s="55"/>
      <c r="N13" s="55"/>
      <c r="O13" s="59">
        <f t="shared" si="29"/>
        <v>1</v>
      </c>
      <c r="P13" s="59">
        <f t="shared" si="30"/>
        <v>10</v>
      </c>
      <c r="Q13" s="59">
        <f t="shared" si="31"/>
        <v>1981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0"/>
        <v/>
      </c>
      <c r="DD13" s="23" t="str">
        <f t="shared" si="1"/>
        <v/>
      </c>
      <c r="DE13" s="23" t="str">
        <f t="shared" si="2"/>
        <v/>
      </c>
      <c r="DF13" s="23" t="str">
        <f t="shared" si="3"/>
        <v/>
      </c>
      <c r="DG13" s="23">
        <f t="shared" si="4"/>
        <v>1</v>
      </c>
      <c r="DH13" s="23" t="str">
        <f t="shared" si="5"/>
        <v/>
      </c>
      <c r="DI13" s="23" t="str">
        <f t="shared" si="6"/>
        <v/>
      </c>
      <c r="DJ13" s="23" t="str">
        <f t="shared" si="7"/>
        <v/>
      </c>
      <c r="DK13" s="23" t="str">
        <f t="shared" si="8"/>
        <v/>
      </c>
      <c r="DL13" s="23" t="str">
        <f t="shared" si="9"/>
        <v/>
      </c>
      <c r="DM13" s="23" t="str">
        <f t="shared" si="10"/>
        <v/>
      </c>
      <c r="DN13" s="23" t="str">
        <f t="shared" si="11"/>
        <v/>
      </c>
      <c r="DO13" s="23" t="str">
        <f t="shared" si="12"/>
        <v/>
      </c>
      <c r="DP13" s="23" t="str">
        <f t="shared" si="13"/>
        <v/>
      </c>
      <c r="DQ13" s="23" t="str">
        <f t="shared" si="14"/>
        <v/>
      </c>
      <c r="DR13" s="23" t="str">
        <f t="shared" si="15"/>
        <v/>
      </c>
      <c r="DS13" s="23" t="str">
        <f t="shared" si="16"/>
        <v/>
      </c>
      <c r="DT13" s="23" t="str">
        <f t="shared" si="17"/>
        <v/>
      </c>
      <c r="DU13" s="23" t="str">
        <f t="shared" si="18"/>
        <v/>
      </c>
      <c r="DV13" s="23" t="str">
        <f t="shared" si="19"/>
        <v/>
      </c>
      <c r="DW13" s="23" t="str">
        <f t="shared" si="20"/>
        <v/>
      </c>
      <c r="DX13" s="23" t="str">
        <f t="shared" si="21"/>
        <v/>
      </c>
      <c r="DY13" s="23" t="str">
        <f t="shared" si="22"/>
        <v/>
      </c>
      <c r="DZ13" s="23" t="str">
        <f t="shared" si="23"/>
        <v/>
      </c>
      <c r="EA13" s="23" t="str">
        <f t="shared" si="24"/>
        <v/>
      </c>
      <c r="EB13" s="23" t="str">
        <f t="shared" si="25"/>
        <v/>
      </c>
      <c r="EC13" s="23" t="str">
        <f t="shared" si="26"/>
        <v/>
      </c>
      <c r="ED13" s="23" t="str">
        <f t="shared" si="27"/>
        <v/>
      </c>
      <c r="EE13" s="23" t="str">
        <f t="shared" si="28"/>
        <v/>
      </c>
    </row>
    <row r="14" spans="1:135" ht="11.25" customHeight="1">
      <c r="A14" s="55" t="s">
        <v>137</v>
      </c>
      <c r="B14" s="96" t="s">
        <v>75</v>
      </c>
      <c r="C14" s="96" t="s">
        <v>147</v>
      </c>
      <c r="D14" s="96"/>
      <c r="E14" s="96">
        <v>1</v>
      </c>
      <c r="F14" s="96" t="s">
        <v>159</v>
      </c>
      <c r="G14" s="97">
        <v>30047</v>
      </c>
      <c r="H14" s="97"/>
      <c r="I14" s="55">
        <v>1</v>
      </c>
      <c r="J14" s="58"/>
      <c r="K14" s="55" t="s">
        <v>197</v>
      </c>
      <c r="L14" s="79">
        <v>1</v>
      </c>
      <c r="M14" s="55"/>
      <c r="N14" s="55"/>
      <c r="O14" s="59">
        <f t="shared" si="29"/>
        <v>1</v>
      </c>
      <c r="P14" s="59">
        <f t="shared" si="30"/>
        <v>4</v>
      </c>
      <c r="Q14" s="59">
        <f t="shared" si="31"/>
        <v>1982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0"/>
        <v/>
      </c>
      <c r="DD14" s="23" t="str">
        <f t="shared" si="1"/>
        <v/>
      </c>
      <c r="DE14" s="23" t="str">
        <f t="shared" si="2"/>
        <v/>
      </c>
      <c r="DF14" s="23" t="str">
        <f t="shared" si="3"/>
        <v/>
      </c>
      <c r="DG14" s="23" t="str">
        <f t="shared" si="4"/>
        <v/>
      </c>
      <c r="DH14" s="23">
        <f t="shared" si="5"/>
        <v>1</v>
      </c>
      <c r="DI14" s="23" t="str">
        <f t="shared" si="6"/>
        <v/>
      </c>
      <c r="DJ14" s="23" t="str">
        <f t="shared" si="7"/>
        <v/>
      </c>
      <c r="DK14" s="23" t="str">
        <f t="shared" si="8"/>
        <v/>
      </c>
      <c r="DL14" s="23" t="str">
        <f t="shared" si="9"/>
        <v/>
      </c>
      <c r="DM14" s="23" t="str">
        <f t="shared" si="10"/>
        <v/>
      </c>
      <c r="DN14" s="23" t="str">
        <f t="shared" si="11"/>
        <v/>
      </c>
      <c r="DO14" s="23" t="str">
        <f t="shared" si="12"/>
        <v/>
      </c>
      <c r="DP14" s="23" t="str">
        <f t="shared" si="13"/>
        <v/>
      </c>
      <c r="DQ14" s="23" t="str">
        <f t="shared" si="14"/>
        <v/>
      </c>
      <c r="DR14" s="23" t="str">
        <f t="shared" si="15"/>
        <v/>
      </c>
      <c r="DS14" s="23" t="str">
        <f t="shared" si="16"/>
        <v/>
      </c>
      <c r="DT14" s="23" t="str">
        <f t="shared" si="17"/>
        <v/>
      </c>
      <c r="DU14" s="23" t="str">
        <f t="shared" si="18"/>
        <v/>
      </c>
      <c r="DV14" s="23" t="str">
        <f t="shared" si="19"/>
        <v/>
      </c>
      <c r="DW14" s="23" t="str">
        <f t="shared" si="20"/>
        <v/>
      </c>
      <c r="DX14" s="23" t="str">
        <f t="shared" si="21"/>
        <v/>
      </c>
      <c r="DY14" s="23" t="str">
        <f t="shared" si="22"/>
        <v/>
      </c>
      <c r="DZ14" s="23" t="str">
        <f t="shared" si="23"/>
        <v/>
      </c>
      <c r="EA14" s="23" t="str">
        <f t="shared" si="24"/>
        <v/>
      </c>
      <c r="EB14" s="23" t="str">
        <f t="shared" si="25"/>
        <v/>
      </c>
      <c r="EC14" s="23" t="str">
        <f t="shared" si="26"/>
        <v/>
      </c>
      <c r="ED14" s="23" t="str">
        <f t="shared" si="27"/>
        <v/>
      </c>
      <c r="EE14" s="23" t="str">
        <f t="shared" si="28"/>
        <v/>
      </c>
    </row>
    <row r="15" spans="1:135" ht="11.25" customHeight="1">
      <c r="A15" s="55" t="s">
        <v>137</v>
      </c>
      <c r="B15" s="96" t="s">
        <v>78</v>
      </c>
      <c r="C15" s="96" t="s">
        <v>172</v>
      </c>
      <c r="D15" s="96" t="s">
        <v>173</v>
      </c>
      <c r="E15" s="96">
        <v>1</v>
      </c>
      <c r="F15" s="96" t="s">
        <v>169</v>
      </c>
      <c r="G15" s="97">
        <v>30165</v>
      </c>
      <c r="H15" s="97">
        <v>30168</v>
      </c>
      <c r="I15" s="55">
        <v>1</v>
      </c>
      <c r="J15" s="58"/>
      <c r="K15" s="55" t="s">
        <v>196</v>
      </c>
      <c r="L15" s="79">
        <v>1</v>
      </c>
      <c r="M15" s="55"/>
      <c r="N15" s="55"/>
      <c r="O15" s="59">
        <f t="shared" si="29"/>
        <v>1</v>
      </c>
      <c r="P15" s="59">
        <f t="shared" si="30"/>
        <v>8</v>
      </c>
      <c r="Q15" s="59">
        <f t="shared" si="31"/>
        <v>1982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0"/>
        <v/>
      </c>
      <c r="DD15" s="23" t="str">
        <f t="shared" si="1"/>
        <v/>
      </c>
      <c r="DE15" s="23" t="str">
        <f t="shared" si="2"/>
        <v/>
      </c>
      <c r="DF15" s="23" t="str">
        <f t="shared" si="3"/>
        <v/>
      </c>
      <c r="DG15" s="23" t="str">
        <f t="shared" si="4"/>
        <v/>
      </c>
      <c r="DH15" s="23">
        <f t="shared" si="5"/>
        <v>1</v>
      </c>
      <c r="DI15" s="23" t="str">
        <f t="shared" si="6"/>
        <v/>
      </c>
      <c r="DJ15" s="23" t="str">
        <f t="shared" si="7"/>
        <v/>
      </c>
      <c r="DK15" s="23" t="str">
        <f t="shared" si="8"/>
        <v/>
      </c>
      <c r="DL15" s="23" t="str">
        <f t="shared" si="9"/>
        <v/>
      </c>
      <c r="DM15" s="23" t="str">
        <f t="shared" si="10"/>
        <v/>
      </c>
      <c r="DN15" s="23" t="str">
        <f t="shared" si="11"/>
        <v/>
      </c>
      <c r="DO15" s="23" t="str">
        <f t="shared" si="12"/>
        <v/>
      </c>
      <c r="DP15" s="23" t="str">
        <f t="shared" si="13"/>
        <v/>
      </c>
      <c r="DQ15" s="23" t="str">
        <f t="shared" si="14"/>
        <v/>
      </c>
      <c r="DR15" s="23" t="str">
        <f t="shared" si="15"/>
        <v/>
      </c>
      <c r="DS15" s="23" t="str">
        <f t="shared" si="16"/>
        <v/>
      </c>
      <c r="DT15" s="23" t="str">
        <f t="shared" si="17"/>
        <v/>
      </c>
      <c r="DU15" s="23" t="str">
        <f t="shared" si="18"/>
        <v/>
      </c>
      <c r="DV15" s="23" t="str">
        <f t="shared" si="19"/>
        <v/>
      </c>
      <c r="DW15" s="23" t="str">
        <f t="shared" si="20"/>
        <v/>
      </c>
      <c r="DX15" s="23" t="str">
        <f t="shared" si="21"/>
        <v/>
      </c>
      <c r="DY15" s="23" t="str">
        <f t="shared" si="22"/>
        <v/>
      </c>
      <c r="DZ15" s="23" t="str">
        <f t="shared" si="23"/>
        <v/>
      </c>
      <c r="EA15" s="23" t="str">
        <f t="shared" si="24"/>
        <v/>
      </c>
      <c r="EB15" s="23" t="str">
        <f t="shared" si="25"/>
        <v/>
      </c>
      <c r="EC15" s="23" t="str">
        <f t="shared" si="26"/>
        <v/>
      </c>
      <c r="ED15" s="23" t="str">
        <f t="shared" si="27"/>
        <v/>
      </c>
      <c r="EE15" s="23" t="str">
        <f t="shared" si="28"/>
        <v/>
      </c>
    </row>
    <row r="16" spans="1:135" ht="11.25" customHeight="1">
      <c r="A16" s="55" t="s">
        <v>137</v>
      </c>
      <c r="B16" s="96" t="s">
        <v>77</v>
      </c>
      <c r="C16" s="96" t="s">
        <v>148</v>
      </c>
      <c r="D16" s="96"/>
      <c r="E16" s="96">
        <v>1</v>
      </c>
      <c r="F16" s="96" t="s">
        <v>159</v>
      </c>
      <c r="G16" s="97">
        <v>33734</v>
      </c>
      <c r="H16" s="97"/>
      <c r="I16" s="55">
        <v>1</v>
      </c>
      <c r="J16" s="58" t="s">
        <v>214</v>
      </c>
      <c r="K16" s="55" t="s">
        <v>187</v>
      </c>
      <c r="L16" s="79">
        <v>1</v>
      </c>
      <c r="M16" s="55"/>
      <c r="N16" s="55"/>
      <c r="O16" s="59">
        <f t="shared" si="29"/>
        <v>1</v>
      </c>
      <c r="P16" s="59">
        <f t="shared" si="30"/>
        <v>5</v>
      </c>
      <c r="Q16" s="59">
        <f t="shared" si="31"/>
        <v>1992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0"/>
        <v/>
      </c>
      <c r="DD16" s="23" t="str">
        <f t="shared" si="1"/>
        <v/>
      </c>
      <c r="DE16" s="23" t="str">
        <f t="shared" si="2"/>
        <v/>
      </c>
      <c r="DF16" s="23" t="str">
        <f t="shared" si="3"/>
        <v/>
      </c>
      <c r="DG16" s="23" t="str">
        <f t="shared" si="4"/>
        <v/>
      </c>
      <c r="DH16" s="23" t="str">
        <f t="shared" si="5"/>
        <v/>
      </c>
      <c r="DI16" s="23" t="str">
        <f t="shared" si="6"/>
        <v/>
      </c>
      <c r="DJ16" s="23" t="str">
        <f t="shared" si="7"/>
        <v/>
      </c>
      <c r="DK16" s="23" t="str">
        <f t="shared" si="8"/>
        <v/>
      </c>
      <c r="DL16" s="23" t="str">
        <f t="shared" si="9"/>
        <v/>
      </c>
      <c r="DM16" s="23" t="str">
        <f t="shared" si="10"/>
        <v/>
      </c>
      <c r="DN16" s="23" t="str">
        <f t="shared" si="11"/>
        <v/>
      </c>
      <c r="DO16" s="23" t="str">
        <f t="shared" si="12"/>
        <v/>
      </c>
      <c r="DP16" s="23" t="str">
        <f t="shared" si="13"/>
        <v/>
      </c>
      <c r="DQ16" s="23" t="str">
        <f t="shared" si="14"/>
        <v/>
      </c>
      <c r="DR16" s="23">
        <f t="shared" si="15"/>
        <v>1</v>
      </c>
      <c r="DS16" s="23" t="str">
        <f t="shared" si="16"/>
        <v/>
      </c>
      <c r="DT16" s="23" t="str">
        <f t="shared" si="17"/>
        <v/>
      </c>
      <c r="DU16" s="23" t="str">
        <f t="shared" si="18"/>
        <v/>
      </c>
      <c r="DV16" s="23" t="str">
        <f t="shared" si="19"/>
        <v/>
      </c>
      <c r="DW16" s="23" t="str">
        <f t="shared" si="20"/>
        <v/>
      </c>
      <c r="DX16" s="23" t="str">
        <f t="shared" si="21"/>
        <v/>
      </c>
      <c r="DY16" s="23" t="str">
        <f t="shared" si="22"/>
        <v/>
      </c>
      <c r="DZ16" s="23" t="str">
        <f t="shared" si="23"/>
        <v/>
      </c>
      <c r="EA16" s="23" t="str">
        <f t="shared" si="24"/>
        <v/>
      </c>
      <c r="EB16" s="23" t="str">
        <f t="shared" si="25"/>
        <v/>
      </c>
      <c r="EC16" s="23" t="str">
        <f t="shared" si="26"/>
        <v/>
      </c>
      <c r="ED16" s="23" t="str">
        <f t="shared" si="27"/>
        <v/>
      </c>
      <c r="EE16" s="23" t="str">
        <f t="shared" si="28"/>
        <v/>
      </c>
    </row>
    <row r="17" spans="1:135" ht="11.25" customHeight="1">
      <c r="A17" s="55" t="s">
        <v>137</v>
      </c>
      <c r="B17" s="96" t="s">
        <v>79</v>
      </c>
      <c r="C17" s="96" t="s">
        <v>149</v>
      </c>
      <c r="D17" s="96"/>
      <c r="E17" s="96">
        <v>1</v>
      </c>
      <c r="F17" s="96" t="s">
        <v>141</v>
      </c>
      <c r="G17" s="97">
        <v>33741</v>
      </c>
      <c r="H17" s="99">
        <v>33744</v>
      </c>
      <c r="I17" s="55">
        <v>1</v>
      </c>
      <c r="J17" s="58"/>
      <c r="K17" s="55" t="s">
        <v>192</v>
      </c>
      <c r="L17" s="79">
        <v>1</v>
      </c>
      <c r="M17" s="55"/>
      <c r="N17" s="55"/>
      <c r="O17" s="59">
        <f t="shared" si="29"/>
        <v>2</v>
      </c>
      <c r="P17" s="59">
        <f t="shared" si="30"/>
        <v>5</v>
      </c>
      <c r="Q17" s="59">
        <f t="shared" si="31"/>
        <v>1992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0"/>
        <v/>
      </c>
      <c r="DD17" s="23" t="str">
        <f t="shared" si="1"/>
        <v/>
      </c>
      <c r="DE17" s="23" t="str">
        <f t="shared" si="2"/>
        <v/>
      </c>
      <c r="DF17" s="23" t="str">
        <f t="shared" si="3"/>
        <v/>
      </c>
      <c r="DG17" s="23" t="str">
        <f t="shared" si="4"/>
        <v/>
      </c>
      <c r="DH17" s="23" t="str">
        <f t="shared" si="5"/>
        <v/>
      </c>
      <c r="DI17" s="23" t="str">
        <f t="shared" si="6"/>
        <v/>
      </c>
      <c r="DJ17" s="23" t="str">
        <f t="shared" si="7"/>
        <v/>
      </c>
      <c r="DK17" s="23" t="str">
        <f t="shared" si="8"/>
        <v/>
      </c>
      <c r="DL17" s="23" t="str">
        <f t="shared" si="9"/>
        <v/>
      </c>
      <c r="DM17" s="23" t="str">
        <f t="shared" si="10"/>
        <v/>
      </c>
      <c r="DN17" s="23" t="str">
        <f t="shared" si="11"/>
        <v/>
      </c>
      <c r="DO17" s="23" t="str">
        <f t="shared" si="12"/>
        <v/>
      </c>
      <c r="DP17" s="23" t="str">
        <f t="shared" si="13"/>
        <v/>
      </c>
      <c r="DQ17" s="23" t="str">
        <f t="shared" si="14"/>
        <v/>
      </c>
      <c r="DR17" s="23">
        <f t="shared" si="15"/>
        <v>1</v>
      </c>
      <c r="DS17" s="23" t="str">
        <f t="shared" si="16"/>
        <v/>
      </c>
      <c r="DT17" s="23" t="str">
        <f t="shared" si="17"/>
        <v/>
      </c>
      <c r="DU17" s="23" t="str">
        <f t="shared" si="18"/>
        <v/>
      </c>
      <c r="DV17" s="23" t="str">
        <f t="shared" si="19"/>
        <v/>
      </c>
      <c r="DW17" s="23" t="str">
        <f t="shared" si="20"/>
        <v/>
      </c>
      <c r="DX17" s="23" t="str">
        <f t="shared" si="21"/>
        <v/>
      </c>
      <c r="DY17" s="23" t="str">
        <f t="shared" si="22"/>
        <v/>
      </c>
      <c r="DZ17" s="23" t="str">
        <f t="shared" si="23"/>
        <v/>
      </c>
      <c r="EA17" s="23" t="str">
        <f t="shared" si="24"/>
        <v/>
      </c>
      <c r="EB17" s="23" t="str">
        <f t="shared" si="25"/>
        <v/>
      </c>
      <c r="EC17" s="23" t="str">
        <f t="shared" si="26"/>
        <v/>
      </c>
      <c r="ED17" s="23" t="str">
        <f t="shared" si="27"/>
        <v/>
      </c>
      <c r="EE17" s="23" t="str">
        <f t="shared" si="28"/>
        <v/>
      </c>
    </row>
    <row r="18" spans="1:135" ht="11.25" customHeight="1">
      <c r="A18" s="55" t="s">
        <v>137</v>
      </c>
      <c r="B18" s="96" t="s">
        <v>70</v>
      </c>
      <c r="C18" s="96" t="s">
        <v>174</v>
      </c>
      <c r="D18" s="96" t="s">
        <v>175</v>
      </c>
      <c r="E18" s="96">
        <v>1</v>
      </c>
      <c r="F18" s="96" t="s">
        <v>170</v>
      </c>
      <c r="G18" s="97">
        <v>34915</v>
      </c>
      <c r="H18" s="99">
        <v>34919</v>
      </c>
      <c r="I18" s="55">
        <v>1</v>
      </c>
      <c r="J18" s="58"/>
      <c r="K18" s="55" t="s">
        <v>193</v>
      </c>
      <c r="L18" s="79">
        <v>1</v>
      </c>
      <c r="M18" s="55"/>
      <c r="N18" s="55"/>
      <c r="O18" s="59">
        <f t="shared" si="29"/>
        <v>1</v>
      </c>
      <c r="P18" s="59">
        <f t="shared" si="30"/>
        <v>8</v>
      </c>
      <c r="Q18" s="59">
        <f t="shared" si="31"/>
        <v>1995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0"/>
        <v/>
      </c>
      <c r="DD18" s="23" t="str">
        <f t="shared" si="1"/>
        <v/>
      </c>
      <c r="DE18" s="23" t="str">
        <f t="shared" si="2"/>
        <v/>
      </c>
      <c r="DF18" s="23" t="str">
        <f t="shared" si="3"/>
        <v/>
      </c>
      <c r="DG18" s="23" t="str">
        <f t="shared" si="4"/>
        <v/>
      </c>
      <c r="DH18" s="23" t="str">
        <f t="shared" si="5"/>
        <v/>
      </c>
      <c r="DI18" s="23" t="str">
        <f t="shared" si="6"/>
        <v/>
      </c>
      <c r="DJ18" s="23" t="str">
        <f t="shared" si="7"/>
        <v/>
      </c>
      <c r="DK18" s="23" t="str">
        <f t="shared" si="8"/>
        <v/>
      </c>
      <c r="DL18" s="23" t="str">
        <f t="shared" si="9"/>
        <v/>
      </c>
      <c r="DM18" s="23" t="str">
        <f t="shared" si="10"/>
        <v/>
      </c>
      <c r="DN18" s="23" t="str">
        <f t="shared" si="11"/>
        <v/>
      </c>
      <c r="DO18" s="23" t="str">
        <f t="shared" si="12"/>
        <v/>
      </c>
      <c r="DP18" s="23" t="str">
        <f t="shared" si="13"/>
        <v/>
      </c>
      <c r="DQ18" s="23" t="str">
        <f t="shared" si="14"/>
        <v/>
      </c>
      <c r="DR18" s="23" t="str">
        <f t="shared" si="15"/>
        <v/>
      </c>
      <c r="DS18" s="23" t="str">
        <f t="shared" si="16"/>
        <v/>
      </c>
      <c r="DT18" s="23" t="str">
        <f t="shared" si="17"/>
        <v/>
      </c>
      <c r="DU18" s="23">
        <f t="shared" si="18"/>
        <v>1</v>
      </c>
      <c r="DV18" s="23" t="str">
        <f t="shared" si="19"/>
        <v/>
      </c>
      <c r="DW18" s="23" t="str">
        <f t="shared" si="20"/>
        <v/>
      </c>
      <c r="DX18" s="23" t="str">
        <f t="shared" si="21"/>
        <v/>
      </c>
      <c r="DY18" s="23" t="str">
        <f t="shared" si="22"/>
        <v/>
      </c>
      <c r="DZ18" s="23" t="str">
        <f t="shared" si="23"/>
        <v/>
      </c>
      <c r="EA18" s="23" t="str">
        <f t="shared" si="24"/>
        <v/>
      </c>
      <c r="EB18" s="23" t="str">
        <f t="shared" si="25"/>
        <v/>
      </c>
      <c r="EC18" s="23" t="str">
        <f t="shared" si="26"/>
        <v/>
      </c>
      <c r="ED18" s="23" t="str">
        <f t="shared" si="27"/>
        <v/>
      </c>
      <c r="EE18" s="23" t="str">
        <f t="shared" si="28"/>
        <v/>
      </c>
    </row>
    <row r="19" spans="1:135" ht="11.25" customHeight="1">
      <c r="A19" s="55" t="s">
        <v>137</v>
      </c>
      <c r="B19" s="96" t="s">
        <v>77</v>
      </c>
      <c r="C19" s="96" t="s">
        <v>150</v>
      </c>
      <c r="D19" s="96"/>
      <c r="E19" s="96">
        <v>1</v>
      </c>
      <c r="F19" s="96" t="s">
        <v>143</v>
      </c>
      <c r="G19" s="97">
        <v>35226</v>
      </c>
      <c r="H19" s="99">
        <v>35229</v>
      </c>
      <c r="I19" s="55">
        <v>1</v>
      </c>
      <c r="J19" s="58"/>
      <c r="K19" s="55" t="s">
        <v>194</v>
      </c>
      <c r="L19" s="79">
        <v>1</v>
      </c>
      <c r="M19" s="55"/>
      <c r="N19" s="55"/>
      <c r="O19" s="59">
        <f t="shared" si="29"/>
        <v>1</v>
      </c>
      <c r="P19" s="59">
        <f t="shared" si="30"/>
        <v>6</v>
      </c>
      <c r="Q19" s="59">
        <f t="shared" si="31"/>
        <v>1996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0"/>
        <v/>
      </c>
      <c r="DD19" s="23" t="str">
        <f t="shared" si="1"/>
        <v/>
      </c>
      <c r="DE19" s="23" t="str">
        <f t="shared" si="2"/>
        <v/>
      </c>
      <c r="DF19" s="23" t="str">
        <f t="shared" si="3"/>
        <v/>
      </c>
      <c r="DG19" s="23" t="str">
        <f t="shared" si="4"/>
        <v/>
      </c>
      <c r="DH19" s="23" t="str">
        <f t="shared" si="5"/>
        <v/>
      </c>
      <c r="DI19" s="23" t="str">
        <f t="shared" si="6"/>
        <v/>
      </c>
      <c r="DJ19" s="23" t="str">
        <f t="shared" si="7"/>
        <v/>
      </c>
      <c r="DK19" s="23" t="str">
        <f t="shared" si="8"/>
        <v/>
      </c>
      <c r="DL19" s="23" t="str">
        <f t="shared" si="9"/>
        <v/>
      </c>
      <c r="DM19" s="23" t="str">
        <f t="shared" si="10"/>
        <v/>
      </c>
      <c r="DN19" s="23" t="str">
        <f t="shared" si="11"/>
        <v/>
      </c>
      <c r="DO19" s="23" t="str">
        <f t="shared" si="12"/>
        <v/>
      </c>
      <c r="DP19" s="23" t="str">
        <f t="shared" si="13"/>
        <v/>
      </c>
      <c r="DQ19" s="23" t="str">
        <f t="shared" si="14"/>
        <v/>
      </c>
      <c r="DR19" s="23" t="str">
        <f t="shared" si="15"/>
        <v/>
      </c>
      <c r="DS19" s="23" t="str">
        <f t="shared" si="16"/>
        <v/>
      </c>
      <c r="DT19" s="23" t="str">
        <f t="shared" si="17"/>
        <v/>
      </c>
      <c r="DU19" s="23" t="str">
        <f t="shared" si="18"/>
        <v/>
      </c>
      <c r="DV19" s="23">
        <f t="shared" si="19"/>
        <v>1</v>
      </c>
      <c r="DW19" s="23" t="str">
        <f t="shared" si="20"/>
        <v/>
      </c>
      <c r="DX19" s="23" t="str">
        <f t="shared" si="21"/>
        <v/>
      </c>
      <c r="DY19" s="23" t="str">
        <f t="shared" si="22"/>
        <v/>
      </c>
      <c r="DZ19" s="23" t="str">
        <f t="shared" si="23"/>
        <v/>
      </c>
      <c r="EA19" s="23" t="str">
        <f t="shared" si="24"/>
        <v/>
      </c>
      <c r="EB19" s="23" t="str">
        <f t="shared" si="25"/>
        <v/>
      </c>
      <c r="EC19" s="23" t="str">
        <f t="shared" si="26"/>
        <v/>
      </c>
      <c r="ED19" s="23" t="str">
        <f t="shared" si="27"/>
        <v/>
      </c>
      <c r="EE19" s="23" t="str">
        <f t="shared" si="28"/>
        <v/>
      </c>
    </row>
    <row r="20" spans="1:135" ht="11.25" customHeight="1">
      <c r="A20" s="55" t="s">
        <v>137</v>
      </c>
      <c r="B20" s="96" t="s">
        <v>79</v>
      </c>
      <c r="C20" s="96" t="s">
        <v>176</v>
      </c>
      <c r="D20" s="96" t="s">
        <v>204</v>
      </c>
      <c r="E20" s="96">
        <v>1</v>
      </c>
      <c r="F20" s="96" t="s">
        <v>141</v>
      </c>
      <c r="G20" s="97">
        <v>35564</v>
      </c>
      <c r="H20" s="99">
        <v>35579</v>
      </c>
      <c r="I20" s="55">
        <v>1</v>
      </c>
      <c r="J20" s="58"/>
      <c r="K20" s="55" t="s">
        <v>195</v>
      </c>
      <c r="L20" s="79">
        <v>1</v>
      </c>
      <c r="M20" s="55"/>
      <c r="N20" s="55"/>
      <c r="O20" s="59">
        <f t="shared" si="29"/>
        <v>2</v>
      </c>
      <c r="P20" s="59">
        <f t="shared" si="30"/>
        <v>5</v>
      </c>
      <c r="Q20" s="59">
        <f t="shared" si="31"/>
        <v>1997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0"/>
        <v/>
      </c>
      <c r="DD20" s="23" t="str">
        <f t="shared" si="1"/>
        <v/>
      </c>
      <c r="DE20" s="23" t="str">
        <f t="shared" si="2"/>
        <v/>
      </c>
      <c r="DF20" s="23" t="str">
        <f t="shared" si="3"/>
        <v/>
      </c>
      <c r="DG20" s="23" t="str">
        <f t="shared" si="4"/>
        <v/>
      </c>
      <c r="DH20" s="23" t="str">
        <f t="shared" si="5"/>
        <v/>
      </c>
      <c r="DI20" s="23" t="str">
        <f t="shared" si="6"/>
        <v/>
      </c>
      <c r="DJ20" s="23" t="str">
        <f t="shared" si="7"/>
        <v/>
      </c>
      <c r="DK20" s="23" t="str">
        <f t="shared" si="8"/>
        <v/>
      </c>
      <c r="DL20" s="23" t="str">
        <f t="shared" si="9"/>
        <v/>
      </c>
      <c r="DM20" s="23" t="str">
        <f t="shared" si="10"/>
        <v/>
      </c>
      <c r="DN20" s="23" t="str">
        <f t="shared" si="11"/>
        <v/>
      </c>
      <c r="DO20" s="23" t="str">
        <f t="shared" si="12"/>
        <v/>
      </c>
      <c r="DP20" s="23" t="str">
        <f t="shared" si="13"/>
        <v/>
      </c>
      <c r="DQ20" s="23" t="str">
        <f t="shared" si="14"/>
        <v/>
      </c>
      <c r="DR20" s="23" t="str">
        <f t="shared" si="15"/>
        <v/>
      </c>
      <c r="DS20" s="23" t="str">
        <f t="shared" si="16"/>
        <v/>
      </c>
      <c r="DT20" s="23" t="str">
        <f t="shared" si="17"/>
        <v/>
      </c>
      <c r="DU20" s="23" t="str">
        <f t="shared" si="18"/>
        <v/>
      </c>
      <c r="DV20" s="23" t="str">
        <f t="shared" si="19"/>
        <v/>
      </c>
      <c r="DW20" s="23">
        <f t="shared" si="20"/>
        <v>1</v>
      </c>
      <c r="DX20" s="23" t="str">
        <f t="shared" si="21"/>
        <v/>
      </c>
      <c r="DY20" s="23" t="str">
        <f t="shared" si="22"/>
        <v/>
      </c>
      <c r="DZ20" s="23" t="str">
        <f t="shared" si="23"/>
        <v/>
      </c>
      <c r="EA20" s="23" t="str">
        <f t="shared" si="24"/>
        <v/>
      </c>
      <c r="EB20" s="23" t="str">
        <f t="shared" si="25"/>
        <v/>
      </c>
      <c r="EC20" s="23" t="str">
        <f t="shared" si="26"/>
        <v/>
      </c>
      <c r="ED20" s="23" t="str">
        <f t="shared" si="27"/>
        <v/>
      </c>
      <c r="EE20" s="23" t="str">
        <f t="shared" si="28"/>
        <v/>
      </c>
    </row>
    <row r="21" spans="1:135" ht="11.25" customHeight="1">
      <c r="A21" s="55" t="s">
        <v>137</v>
      </c>
      <c r="B21" s="96" t="s">
        <v>75</v>
      </c>
      <c r="C21" s="96" t="s">
        <v>151</v>
      </c>
      <c r="D21" s="96"/>
      <c r="E21" s="96">
        <v>1</v>
      </c>
      <c r="F21" s="96" t="s">
        <v>170</v>
      </c>
      <c r="G21" s="97">
        <v>36070</v>
      </c>
      <c r="H21" s="97"/>
      <c r="I21" s="55">
        <v>1</v>
      </c>
      <c r="J21" s="58"/>
      <c r="K21" s="55" t="s">
        <v>186</v>
      </c>
      <c r="L21" s="79">
        <v>1</v>
      </c>
      <c r="M21" s="55"/>
      <c r="N21" s="55"/>
      <c r="O21" s="59">
        <f t="shared" si="29"/>
        <v>1</v>
      </c>
      <c r="P21" s="59">
        <f t="shared" si="30"/>
        <v>10</v>
      </c>
      <c r="Q21" s="59">
        <f t="shared" si="31"/>
        <v>1998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0"/>
        <v/>
      </c>
      <c r="DD21" s="23" t="str">
        <f t="shared" si="1"/>
        <v/>
      </c>
      <c r="DE21" s="23" t="str">
        <f t="shared" si="2"/>
        <v/>
      </c>
      <c r="DF21" s="23" t="str">
        <f t="shared" si="3"/>
        <v/>
      </c>
      <c r="DG21" s="23" t="str">
        <f t="shared" si="4"/>
        <v/>
      </c>
      <c r="DH21" s="23" t="str">
        <f t="shared" si="5"/>
        <v/>
      </c>
      <c r="DI21" s="23" t="str">
        <f t="shared" si="6"/>
        <v/>
      </c>
      <c r="DJ21" s="23" t="str">
        <f t="shared" si="7"/>
        <v/>
      </c>
      <c r="DK21" s="23" t="str">
        <f t="shared" si="8"/>
        <v/>
      </c>
      <c r="DL21" s="23" t="str">
        <f t="shared" si="9"/>
        <v/>
      </c>
      <c r="DM21" s="23" t="str">
        <f t="shared" si="10"/>
        <v/>
      </c>
      <c r="DN21" s="23" t="str">
        <f t="shared" si="11"/>
        <v/>
      </c>
      <c r="DO21" s="23" t="str">
        <f t="shared" si="12"/>
        <v/>
      </c>
      <c r="DP21" s="23" t="str">
        <f t="shared" si="13"/>
        <v/>
      </c>
      <c r="DQ21" s="23" t="str">
        <f t="shared" si="14"/>
        <v/>
      </c>
      <c r="DR21" s="23" t="str">
        <f t="shared" si="15"/>
        <v/>
      </c>
      <c r="DS21" s="23" t="str">
        <f t="shared" si="16"/>
        <v/>
      </c>
      <c r="DT21" s="23" t="str">
        <f t="shared" si="17"/>
        <v/>
      </c>
      <c r="DU21" s="23" t="str">
        <f t="shared" si="18"/>
        <v/>
      </c>
      <c r="DV21" s="23" t="str">
        <f t="shared" si="19"/>
        <v/>
      </c>
      <c r="DW21" s="23" t="str">
        <f t="shared" si="20"/>
        <v/>
      </c>
      <c r="DX21" s="23">
        <f t="shared" si="21"/>
        <v>1</v>
      </c>
      <c r="DY21" s="23" t="str">
        <f t="shared" si="22"/>
        <v/>
      </c>
      <c r="DZ21" s="23" t="str">
        <f t="shared" si="23"/>
        <v/>
      </c>
      <c r="EA21" s="23" t="str">
        <f t="shared" si="24"/>
        <v/>
      </c>
      <c r="EB21" s="23" t="str">
        <f t="shared" si="25"/>
        <v/>
      </c>
      <c r="EC21" s="23" t="str">
        <f t="shared" si="26"/>
        <v/>
      </c>
      <c r="ED21" s="23" t="str">
        <f t="shared" si="27"/>
        <v/>
      </c>
      <c r="EE21" s="23" t="str">
        <f t="shared" si="28"/>
        <v/>
      </c>
    </row>
    <row r="22" spans="1:135" ht="11.25" customHeight="1">
      <c r="A22" s="55" t="s">
        <v>137</v>
      </c>
      <c r="B22" s="96" t="s">
        <v>68</v>
      </c>
      <c r="C22" s="96" t="s">
        <v>152</v>
      </c>
      <c r="D22" s="96"/>
      <c r="E22" s="96">
        <v>1</v>
      </c>
      <c r="F22" s="96" t="s">
        <v>159</v>
      </c>
      <c r="G22" s="97">
        <v>36339</v>
      </c>
      <c r="H22" s="97"/>
      <c r="I22" s="55">
        <v>1</v>
      </c>
      <c r="J22" s="58"/>
      <c r="K22" s="55" t="s">
        <v>185</v>
      </c>
      <c r="L22" s="79">
        <v>1</v>
      </c>
      <c r="M22" s="55"/>
      <c r="N22" s="55"/>
      <c r="O22" s="59">
        <f t="shared" si="29"/>
        <v>3</v>
      </c>
      <c r="P22" s="59">
        <f t="shared" si="30"/>
        <v>6</v>
      </c>
      <c r="Q22" s="59">
        <f t="shared" si="31"/>
        <v>1999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0"/>
        <v/>
      </c>
      <c r="DD22" s="23" t="str">
        <f t="shared" si="1"/>
        <v/>
      </c>
      <c r="DE22" s="23" t="str">
        <f t="shared" si="2"/>
        <v/>
      </c>
      <c r="DF22" s="23" t="str">
        <f t="shared" si="3"/>
        <v/>
      </c>
      <c r="DG22" s="23" t="str">
        <f t="shared" si="4"/>
        <v/>
      </c>
      <c r="DH22" s="23" t="str">
        <f t="shared" si="5"/>
        <v/>
      </c>
      <c r="DI22" s="23" t="str">
        <f t="shared" si="6"/>
        <v/>
      </c>
      <c r="DJ22" s="23" t="str">
        <f t="shared" si="7"/>
        <v/>
      </c>
      <c r="DK22" s="23" t="str">
        <f t="shared" si="8"/>
        <v/>
      </c>
      <c r="DL22" s="23" t="str">
        <f t="shared" si="9"/>
        <v/>
      </c>
      <c r="DM22" s="23" t="str">
        <f t="shared" si="10"/>
        <v/>
      </c>
      <c r="DN22" s="23" t="str">
        <f t="shared" si="11"/>
        <v/>
      </c>
      <c r="DO22" s="23" t="str">
        <f t="shared" si="12"/>
        <v/>
      </c>
      <c r="DP22" s="23" t="str">
        <f t="shared" si="13"/>
        <v/>
      </c>
      <c r="DQ22" s="23" t="str">
        <f t="shared" si="14"/>
        <v/>
      </c>
      <c r="DR22" s="23" t="str">
        <f t="shared" si="15"/>
        <v/>
      </c>
      <c r="DS22" s="23" t="str">
        <f t="shared" si="16"/>
        <v/>
      </c>
      <c r="DT22" s="23" t="str">
        <f t="shared" si="17"/>
        <v/>
      </c>
      <c r="DU22" s="23" t="str">
        <f t="shared" si="18"/>
        <v/>
      </c>
      <c r="DV22" s="23" t="str">
        <f t="shared" si="19"/>
        <v/>
      </c>
      <c r="DW22" s="23" t="str">
        <f t="shared" si="20"/>
        <v/>
      </c>
      <c r="DX22" s="23" t="str">
        <f t="shared" si="21"/>
        <v/>
      </c>
      <c r="DY22" s="23">
        <f t="shared" si="22"/>
        <v>1</v>
      </c>
      <c r="DZ22" s="23" t="str">
        <f t="shared" si="23"/>
        <v/>
      </c>
      <c r="EA22" s="23" t="str">
        <f t="shared" si="24"/>
        <v/>
      </c>
      <c r="EB22" s="23" t="str">
        <f t="shared" si="25"/>
        <v/>
      </c>
      <c r="EC22" s="23" t="str">
        <f t="shared" si="26"/>
        <v/>
      </c>
      <c r="ED22" s="23" t="str">
        <f t="shared" si="27"/>
        <v/>
      </c>
      <c r="EE22" s="23" t="str">
        <f t="shared" si="28"/>
        <v/>
      </c>
    </row>
    <row r="23" spans="1:135" ht="11.25" customHeight="1">
      <c r="A23" s="55" t="s">
        <v>137</v>
      </c>
      <c r="B23" s="100" t="s">
        <v>71</v>
      </c>
      <c r="C23" s="60" t="s">
        <v>177</v>
      </c>
      <c r="D23" s="60" t="s">
        <v>178</v>
      </c>
      <c r="E23" s="100">
        <v>1</v>
      </c>
      <c r="F23" s="100"/>
      <c r="G23" s="101">
        <v>36823</v>
      </c>
      <c r="H23" s="101"/>
      <c r="I23" s="59">
        <v>0</v>
      </c>
      <c r="J23" s="62" t="s">
        <v>212</v>
      </c>
      <c r="K23"/>
      <c r="L23" s="80">
        <v>0</v>
      </c>
      <c r="M23" s="62"/>
      <c r="N23" s="62"/>
      <c r="O23" s="59">
        <f t="shared" si="29"/>
        <v>3</v>
      </c>
      <c r="P23" s="59">
        <f t="shared" si="30"/>
        <v>10</v>
      </c>
      <c r="Q23" s="59">
        <f t="shared" si="31"/>
        <v>2000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0"/>
        <v/>
      </c>
      <c r="DD23" s="23" t="str">
        <f t="shared" si="1"/>
        <v/>
      </c>
      <c r="DE23" s="23" t="str">
        <f t="shared" si="2"/>
        <v/>
      </c>
      <c r="DF23" s="23" t="str">
        <f t="shared" si="3"/>
        <v/>
      </c>
      <c r="DG23" s="23" t="str">
        <f t="shared" si="4"/>
        <v/>
      </c>
      <c r="DH23" s="23" t="str">
        <f t="shared" si="5"/>
        <v/>
      </c>
      <c r="DI23" s="23" t="str">
        <f t="shared" si="6"/>
        <v/>
      </c>
      <c r="DJ23" s="23" t="str">
        <f t="shared" si="7"/>
        <v/>
      </c>
      <c r="DK23" s="23" t="str">
        <f t="shared" si="8"/>
        <v/>
      </c>
      <c r="DL23" s="23" t="str">
        <f t="shared" si="9"/>
        <v/>
      </c>
      <c r="DM23" s="23" t="str">
        <f t="shared" si="10"/>
        <v/>
      </c>
      <c r="DN23" s="23" t="str">
        <f t="shared" si="11"/>
        <v/>
      </c>
      <c r="DO23" s="23" t="str">
        <f t="shared" si="12"/>
        <v/>
      </c>
      <c r="DP23" s="23" t="str">
        <f t="shared" si="13"/>
        <v/>
      </c>
      <c r="DQ23" s="23" t="str">
        <f t="shared" si="14"/>
        <v/>
      </c>
      <c r="DR23" s="23" t="str">
        <f t="shared" si="15"/>
        <v/>
      </c>
      <c r="DS23" s="23" t="str">
        <f t="shared" si="16"/>
        <v/>
      </c>
      <c r="DT23" s="23" t="str">
        <f t="shared" si="17"/>
        <v/>
      </c>
      <c r="DU23" s="23" t="str">
        <f t="shared" si="18"/>
        <v/>
      </c>
      <c r="DV23" s="23" t="str">
        <f t="shared" si="19"/>
        <v/>
      </c>
      <c r="DW23" s="23" t="str">
        <f t="shared" si="20"/>
        <v/>
      </c>
      <c r="DX23" s="23" t="str">
        <f t="shared" si="21"/>
        <v/>
      </c>
      <c r="DY23" s="23" t="str">
        <f t="shared" si="22"/>
        <v/>
      </c>
      <c r="DZ23" s="23">
        <f t="shared" si="23"/>
        <v>1</v>
      </c>
      <c r="EA23" s="23" t="str">
        <f t="shared" si="24"/>
        <v/>
      </c>
      <c r="EB23" s="23" t="str">
        <f t="shared" si="25"/>
        <v/>
      </c>
      <c r="EC23" s="23" t="str">
        <f t="shared" si="26"/>
        <v/>
      </c>
      <c r="ED23" s="23" t="str">
        <f t="shared" si="27"/>
        <v/>
      </c>
      <c r="EE23" s="23" t="str">
        <f t="shared" si="28"/>
        <v/>
      </c>
    </row>
    <row r="24" spans="1:135" ht="11.25" customHeight="1">
      <c r="A24" s="55" t="s">
        <v>137</v>
      </c>
      <c r="B24" s="59" t="s">
        <v>67</v>
      </c>
      <c r="C24" s="59" t="s">
        <v>153</v>
      </c>
      <c r="D24" s="59"/>
      <c r="E24" s="59">
        <v>1</v>
      </c>
      <c r="F24" s="59"/>
      <c r="G24" s="61">
        <v>37380</v>
      </c>
      <c r="H24" s="61"/>
      <c r="I24" s="59">
        <v>1</v>
      </c>
      <c r="J24" s="62"/>
      <c r="K24" s="62"/>
      <c r="L24" s="80">
        <v>1</v>
      </c>
      <c r="M24" s="62"/>
      <c r="N24" s="62"/>
      <c r="O24" s="59">
        <f t="shared" si="29"/>
        <v>1</v>
      </c>
      <c r="P24" s="59">
        <f t="shared" si="30"/>
        <v>5</v>
      </c>
      <c r="Q24" s="59">
        <f t="shared" si="31"/>
        <v>2002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0"/>
        <v/>
      </c>
      <c r="DD24" s="23" t="str">
        <f t="shared" si="1"/>
        <v/>
      </c>
      <c r="DE24" s="23" t="str">
        <f t="shared" si="2"/>
        <v/>
      </c>
      <c r="DF24" s="23" t="str">
        <f t="shared" si="3"/>
        <v/>
      </c>
      <c r="DG24" s="23" t="str">
        <f t="shared" si="4"/>
        <v/>
      </c>
      <c r="DH24" s="23" t="str">
        <f t="shared" si="5"/>
        <v/>
      </c>
      <c r="DI24" s="23" t="str">
        <f t="shared" si="6"/>
        <v/>
      </c>
      <c r="DJ24" s="23" t="str">
        <f t="shared" si="7"/>
        <v/>
      </c>
      <c r="DK24" s="23" t="str">
        <f t="shared" si="8"/>
        <v/>
      </c>
      <c r="DL24" s="23" t="str">
        <f t="shared" si="9"/>
        <v/>
      </c>
      <c r="DM24" s="23" t="str">
        <f t="shared" si="10"/>
        <v/>
      </c>
      <c r="DN24" s="23" t="str">
        <f t="shared" si="11"/>
        <v/>
      </c>
      <c r="DO24" s="23" t="str">
        <f t="shared" si="12"/>
        <v/>
      </c>
      <c r="DP24" s="23" t="str">
        <f t="shared" si="13"/>
        <v/>
      </c>
      <c r="DQ24" s="23" t="str">
        <f t="shared" si="14"/>
        <v/>
      </c>
      <c r="DR24" s="23" t="str">
        <f t="shared" si="15"/>
        <v/>
      </c>
      <c r="DS24" s="23" t="str">
        <f t="shared" si="16"/>
        <v/>
      </c>
      <c r="DT24" s="23" t="str">
        <f t="shared" si="17"/>
        <v/>
      </c>
      <c r="DU24" s="23" t="str">
        <f t="shared" si="18"/>
        <v/>
      </c>
      <c r="DV24" s="23" t="str">
        <f t="shared" si="19"/>
        <v/>
      </c>
      <c r="DW24" s="23" t="str">
        <f t="shared" si="20"/>
        <v/>
      </c>
      <c r="DX24" s="23" t="str">
        <f t="shared" si="21"/>
        <v/>
      </c>
      <c r="DY24" s="23" t="str">
        <f t="shared" si="22"/>
        <v/>
      </c>
      <c r="DZ24" s="23" t="str">
        <f t="shared" si="23"/>
        <v/>
      </c>
      <c r="EA24" s="23" t="str">
        <f t="shared" si="24"/>
        <v/>
      </c>
      <c r="EB24" s="23">
        <f t="shared" si="25"/>
        <v>1</v>
      </c>
      <c r="EC24" s="23" t="str">
        <f t="shared" si="26"/>
        <v/>
      </c>
      <c r="ED24" s="23" t="str">
        <f t="shared" si="27"/>
        <v/>
      </c>
      <c r="EE24" s="23" t="str">
        <f t="shared" si="28"/>
        <v/>
      </c>
    </row>
    <row r="25" spans="1:135" ht="11.25" customHeight="1">
      <c r="A25" s="55" t="s">
        <v>137</v>
      </c>
      <c r="B25" s="59" t="s">
        <v>77</v>
      </c>
      <c r="C25" s="59" t="s">
        <v>150</v>
      </c>
      <c r="D25" s="59"/>
      <c r="E25" s="59">
        <v>1</v>
      </c>
      <c r="F25" s="59"/>
      <c r="G25" s="61">
        <v>38141</v>
      </c>
      <c r="H25" s="61"/>
      <c r="I25" s="59">
        <v>0</v>
      </c>
      <c r="J25" s="62" t="s">
        <v>154</v>
      </c>
      <c r="K25"/>
      <c r="L25" s="80">
        <v>0</v>
      </c>
      <c r="M25" s="62"/>
      <c r="N25" s="62"/>
      <c r="O25" s="59">
        <f t="shared" si="29"/>
        <v>1</v>
      </c>
      <c r="P25" s="59">
        <f t="shared" si="30"/>
        <v>6</v>
      </c>
      <c r="Q25" s="59">
        <f t="shared" si="31"/>
        <v>2004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0"/>
        <v/>
      </c>
      <c r="DD25" s="23" t="str">
        <f t="shared" si="1"/>
        <v/>
      </c>
      <c r="DE25" s="23" t="str">
        <f t="shared" si="2"/>
        <v/>
      </c>
      <c r="DF25" s="23" t="str">
        <f t="shared" si="3"/>
        <v/>
      </c>
      <c r="DG25" s="23" t="str">
        <f t="shared" si="4"/>
        <v/>
      </c>
      <c r="DH25" s="23" t="str">
        <f t="shared" si="5"/>
        <v/>
      </c>
      <c r="DI25" s="23" t="str">
        <f t="shared" si="6"/>
        <v/>
      </c>
      <c r="DJ25" s="23" t="str">
        <f t="shared" si="7"/>
        <v/>
      </c>
      <c r="DK25" s="23" t="str">
        <f t="shared" si="8"/>
        <v/>
      </c>
      <c r="DL25" s="23" t="str">
        <f t="shared" si="9"/>
        <v/>
      </c>
      <c r="DM25" s="23" t="str">
        <f t="shared" si="10"/>
        <v/>
      </c>
      <c r="DN25" s="23" t="str">
        <f t="shared" si="11"/>
        <v/>
      </c>
      <c r="DO25" s="23" t="str">
        <f t="shared" si="12"/>
        <v/>
      </c>
      <c r="DP25" s="23" t="str">
        <f t="shared" si="13"/>
        <v/>
      </c>
      <c r="DQ25" s="23" t="str">
        <f t="shared" si="14"/>
        <v/>
      </c>
      <c r="DR25" s="23" t="str">
        <f t="shared" si="15"/>
        <v/>
      </c>
      <c r="DS25" s="23" t="str">
        <f t="shared" si="16"/>
        <v/>
      </c>
      <c r="DT25" s="23" t="str">
        <f t="shared" si="17"/>
        <v/>
      </c>
      <c r="DU25" s="23" t="str">
        <f t="shared" si="18"/>
        <v/>
      </c>
      <c r="DV25" s="23" t="str">
        <f t="shared" si="19"/>
        <v/>
      </c>
      <c r="DW25" s="23" t="str">
        <f t="shared" si="20"/>
        <v/>
      </c>
      <c r="DX25" s="23" t="str">
        <f t="shared" si="21"/>
        <v/>
      </c>
      <c r="DY25" s="23" t="str">
        <f t="shared" si="22"/>
        <v/>
      </c>
      <c r="DZ25" s="23" t="str">
        <f t="shared" si="23"/>
        <v/>
      </c>
      <c r="EA25" s="23" t="str">
        <f t="shared" si="24"/>
        <v/>
      </c>
      <c r="EB25" s="23" t="str">
        <f t="shared" si="25"/>
        <v/>
      </c>
      <c r="EC25" s="23" t="str">
        <f t="shared" si="26"/>
        <v/>
      </c>
      <c r="ED25" s="23">
        <f t="shared" si="27"/>
        <v>1</v>
      </c>
      <c r="EE25" s="23" t="str">
        <f t="shared" si="28"/>
        <v/>
      </c>
    </row>
    <row r="26" spans="1:135" ht="11.25" customHeight="1">
      <c r="A26" s="64" t="s">
        <v>137</v>
      </c>
      <c r="B26" s="65" t="s">
        <v>73</v>
      </c>
      <c r="C26" s="91" t="s">
        <v>156</v>
      </c>
      <c r="D26" s="91"/>
      <c r="E26" s="84">
        <v>1</v>
      </c>
      <c r="F26" s="84"/>
      <c r="G26" s="66">
        <v>40643</v>
      </c>
      <c r="H26" s="67">
        <v>40651</v>
      </c>
      <c r="I26" s="68">
        <v>0</v>
      </c>
      <c r="J26" s="69"/>
      <c r="K26" s="69"/>
      <c r="L26" s="68">
        <v>1</v>
      </c>
      <c r="M26" s="70" t="s">
        <v>157</v>
      </c>
      <c r="N26" s="92" t="s">
        <v>210</v>
      </c>
      <c r="O26" s="68">
        <f t="shared" ref="O26:O33" si="32">IF(DAY(G26)&lt;=10,1,IF(DAY(G26)&gt;20,3,2))</f>
        <v>1</v>
      </c>
      <c r="P26" s="71">
        <f t="shared" ref="P26:P33" si="33">MONTH(G26)</f>
        <v>4</v>
      </c>
      <c r="Q26" s="71">
        <f t="shared" ref="Q26:Q33" si="34">YEAR(G26)</f>
        <v>2011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0"/>
        <v/>
      </c>
      <c r="DD26" s="23" t="str">
        <f t="shared" si="1"/>
        <v/>
      </c>
      <c r="DE26" s="23" t="str">
        <f t="shared" si="2"/>
        <v/>
      </c>
      <c r="DF26" s="23" t="str">
        <f t="shared" si="3"/>
        <v/>
      </c>
      <c r="DG26" s="23" t="str">
        <f t="shared" si="4"/>
        <v/>
      </c>
      <c r="DH26" s="23" t="str">
        <f t="shared" si="5"/>
        <v/>
      </c>
      <c r="DI26" s="23" t="str">
        <f t="shared" si="6"/>
        <v/>
      </c>
      <c r="DJ26" s="23" t="str">
        <f t="shared" si="7"/>
        <v/>
      </c>
      <c r="DK26" s="23" t="str">
        <f t="shared" si="8"/>
        <v/>
      </c>
      <c r="DL26" s="23" t="str">
        <f t="shared" si="9"/>
        <v/>
      </c>
      <c r="DM26" s="23" t="str">
        <f t="shared" si="10"/>
        <v/>
      </c>
      <c r="DN26" s="23" t="str">
        <f t="shared" si="11"/>
        <v/>
      </c>
      <c r="DO26" s="23" t="str">
        <f t="shared" si="12"/>
        <v/>
      </c>
      <c r="DP26" s="23" t="str">
        <f t="shared" si="13"/>
        <v/>
      </c>
      <c r="DQ26" s="23" t="str">
        <f t="shared" si="14"/>
        <v/>
      </c>
      <c r="DR26" s="23" t="str">
        <f t="shared" si="15"/>
        <v/>
      </c>
      <c r="DS26" s="23" t="str">
        <f t="shared" si="16"/>
        <v/>
      </c>
      <c r="DT26" s="23" t="str">
        <f t="shared" si="17"/>
        <v/>
      </c>
      <c r="DU26" s="23" t="str">
        <f t="shared" si="18"/>
        <v/>
      </c>
      <c r="DV26" s="23" t="str">
        <f t="shared" si="19"/>
        <v/>
      </c>
      <c r="DW26" s="23" t="str">
        <f t="shared" si="20"/>
        <v/>
      </c>
      <c r="DX26" s="23" t="str">
        <f t="shared" si="21"/>
        <v/>
      </c>
      <c r="DY26" s="23" t="str">
        <f t="shared" si="22"/>
        <v/>
      </c>
      <c r="DZ26" s="23" t="str">
        <f t="shared" si="23"/>
        <v/>
      </c>
      <c r="EA26" s="23" t="str">
        <f t="shared" si="24"/>
        <v/>
      </c>
      <c r="EB26" s="23" t="str">
        <f t="shared" si="25"/>
        <v/>
      </c>
      <c r="EC26" s="23" t="str">
        <f t="shared" si="26"/>
        <v/>
      </c>
      <c r="ED26" s="23" t="str">
        <f t="shared" si="27"/>
        <v/>
      </c>
      <c r="EE26" s="23" t="str">
        <f t="shared" si="28"/>
        <v/>
      </c>
    </row>
    <row r="27" spans="1:135" ht="11.25" customHeight="1">
      <c r="A27" s="64" t="s">
        <v>137</v>
      </c>
      <c r="B27" s="65" t="s">
        <v>79</v>
      </c>
      <c r="C27" s="91" t="s">
        <v>164</v>
      </c>
      <c r="D27" s="91" t="s">
        <v>149</v>
      </c>
      <c r="E27" s="84">
        <v>1</v>
      </c>
      <c r="F27" s="84"/>
      <c r="G27" s="66">
        <v>40647</v>
      </c>
      <c r="H27" s="67"/>
      <c r="I27" s="68">
        <v>0</v>
      </c>
      <c r="J27" s="69"/>
      <c r="K27" s="69"/>
      <c r="L27" s="68">
        <v>1</v>
      </c>
      <c r="M27" s="77" t="s">
        <v>157</v>
      </c>
      <c r="N27" s="92" t="s">
        <v>210</v>
      </c>
      <c r="O27" s="68">
        <f t="shared" si="32"/>
        <v>2</v>
      </c>
      <c r="P27" s="71">
        <f t="shared" si="33"/>
        <v>4</v>
      </c>
      <c r="Q27" s="71">
        <f t="shared" si="34"/>
        <v>2011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</row>
    <row r="28" spans="1:135" ht="11.25" customHeight="1">
      <c r="A28" s="64" t="s">
        <v>137</v>
      </c>
      <c r="B28" s="72" t="s">
        <v>76</v>
      </c>
      <c r="C28" s="23" t="s">
        <v>158</v>
      </c>
      <c r="E28" s="85">
        <v>1</v>
      </c>
      <c r="F28" s="90" t="s">
        <v>159</v>
      </c>
      <c r="G28" s="73">
        <v>40652</v>
      </c>
      <c r="H28" s="74">
        <v>40658</v>
      </c>
      <c r="I28" s="75">
        <v>0</v>
      </c>
      <c r="J28" s="76"/>
      <c r="K28" s="76"/>
      <c r="L28" s="81">
        <v>1</v>
      </c>
      <c r="M28" s="77" t="s">
        <v>157</v>
      </c>
      <c r="N28" s="92" t="s">
        <v>210</v>
      </c>
      <c r="O28" s="68">
        <f t="shared" si="32"/>
        <v>2</v>
      </c>
      <c r="P28" s="71">
        <f t="shared" si="33"/>
        <v>4</v>
      </c>
      <c r="Q28" s="71">
        <f t="shared" si="34"/>
        <v>2011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0"/>
        <v/>
      </c>
      <c r="DD28" s="23" t="str">
        <f t="shared" si="1"/>
        <v/>
      </c>
      <c r="DE28" s="23" t="str">
        <f t="shared" si="2"/>
        <v/>
      </c>
      <c r="DF28" s="23" t="str">
        <f t="shared" si="3"/>
        <v/>
      </c>
      <c r="DG28" s="23" t="str">
        <f t="shared" si="4"/>
        <v/>
      </c>
      <c r="DH28" s="23" t="str">
        <f t="shared" si="5"/>
        <v/>
      </c>
      <c r="DI28" s="23" t="str">
        <f t="shared" si="6"/>
        <v/>
      </c>
      <c r="DJ28" s="23" t="str">
        <f t="shared" si="7"/>
        <v/>
      </c>
      <c r="DK28" s="23" t="str">
        <f t="shared" si="8"/>
        <v/>
      </c>
      <c r="DL28" s="23" t="str">
        <f t="shared" si="9"/>
        <v/>
      </c>
      <c r="DM28" s="23" t="str">
        <f t="shared" si="10"/>
        <v/>
      </c>
      <c r="DN28" s="23" t="str">
        <f t="shared" si="11"/>
        <v/>
      </c>
      <c r="DO28" s="23" t="str">
        <f t="shared" si="12"/>
        <v/>
      </c>
      <c r="DP28" s="23" t="str">
        <f t="shared" si="13"/>
        <v/>
      </c>
      <c r="DQ28" s="23" t="str">
        <f t="shared" si="14"/>
        <v/>
      </c>
      <c r="DR28" s="23" t="str">
        <f t="shared" si="15"/>
        <v/>
      </c>
      <c r="DS28" s="23" t="str">
        <f t="shared" si="16"/>
        <v/>
      </c>
      <c r="DT28" s="23" t="str">
        <f t="shared" si="17"/>
        <v/>
      </c>
      <c r="DU28" s="23" t="str">
        <f t="shared" si="18"/>
        <v/>
      </c>
      <c r="DV28" s="23" t="str">
        <f t="shared" si="19"/>
        <v/>
      </c>
      <c r="DW28" s="23" t="str">
        <f t="shared" si="20"/>
        <v/>
      </c>
      <c r="DX28" s="23" t="str">
        <f t="shared" si="21"/>
        <v/>
      </c>
      <c r="DY28" s="23" t="str">
        <f t="shared" si="22"/>
        <v/>
      </c>
      <c r="DZ28" s="23" t="str">
        <f t="shared" si="23"/>
        <v/>
      </c>
      <c r="EA28" s="23" t="str">
        <f t="shared" si="24"/>
        <v/>
      </c>
      <c r="EB28" s="23" t="str">
        <f t="shared" si="25"/>
        <v/>
      </c>
      <c r="EC28" s="23" t="str">
        <f t="shared" si="26"/>
        <v/>
      </c>
      <c r="ED28" s="23" t="str">
        <f t="shared" si="27"/>
        <v/>
      </c>
      <c r="EE28" s="23" t="str">
        <f t="shared" si="28"/>
        <v/>
      </c>
    </row>
    <row r="29" spans="1:135" ht="11.25" customHeight="1">
      <c r="A29" s="64" t="s">
        <v>137</v>
      </c>
      <c r="B29" s="72" t="s">
        <v>81</v>
      </c>
      <c r="C29" s="23" t="s">
        <v>160</v>
      </c>
      <c r="D29" s="23" t="s">
        <v>161</v>
      </c>
      <c r="E29" s="85">
        <v>1</v>
      </c>
      <c r="F29" s="90" t="s">
        <v>162</v>
      </c>
      <c r="G29" s="73">
        <v>40653</v>
      </c>
      <c r="H29" s="74"/>
      <c r="I29" s="75">
        <v>0</v>
      </c>
      <c r="J29" s="76"/>
      <c r="K29" s="93" t="s">
        <v>163</v>
      </c>
      <c r="L29" s="81">
        <v>1</v>
      </c>
      <c r="M29" s="77" t="s">
        <v>157</v>
      </c>
      <c r="N29" s="92" t="s">
        <v>210</v>
      </c>
      <c r="O29" s="68">
        <f t="shared" si="32"/>
        <v>2</v>
      </c>
      <c r="P29" s="71">
        <f t="shared" si="33"/>
        <v>4</v>
      </c>
      <c r="Q29" s="71">
        <f t="shared" si="34"/>
        <v>2011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0"/>
        <v/>
      </c>
      <c r="DD29" s="23" t="str">
        <f t="shared" si="1"/>
        <v/>
      </c>
      <c r="DE29" s="23" t="str">
        <f t="shared" si="2"/>
        <v/>
      </c>
      <c r="DF29" s="23" t="str">
        <f t="shared" si="3"/>
        <v/>
      </c>
      <c r="DG29" s="23" t="str">
        <f t="shared" si="4"/>
        <v/>
      </c>
      <c r="DH29" s="23" t="str">
        <f t="shared" si="5"/>
        <v/>
      </c>
      <c r="DI29" s="23" t="str">
        <f t="shared" si="6"/>
        <v/>
      </c>
      <c r="DJ29" s="23" t="str">
        <f t="shared" si="7"/>
        <v/>
      </c>
      <c r="DK29" s="23" t="str">
        <f t="shared" si="8"/>
        <v/>
      </c>
      <c r="DL29" s="23" t="str">
        <f t="shared" si="9"/>
        <v/>
      </c>
      <c r="DM29" s="23" t="str">
        <f t="shared" si="10"/>
        <v/>
      </c>
      <c r="DN29" s="23" t="str">
        <f t="shared" si="11"/>
        <v/>
      </c>
      <c r="DO29" s="23" t="str">
        <f t="shared" si="12"/>
        <v/>
      </c>
      <c r="DP29" s="23" t="str">
        <f t="shared" si="13"/>
        <v/>
      </c>
      <c r="DQ29" s="23" t="str">
        <f t="shared" si="14"/>
        <v/>
      </c>
      <c r="DR29" s="23" t="str">
        <f t="shared" si="15"/>
        <v/>
      </c>
      <c r="DS29" s="23" t="str">
        <f t="shared" si="16"/>
        <v/>
      </c>
      <c r="DT29" s="23" t="str">
        <f t="shared" si="17"/>
        <v/>
      </c>
      <c r="DU29" s="23" t="str">
        <f t="shared" si="18"/>
        <v/>
      </c>
      <c r="DV29" s="23" t="str">
        <f t="shared" si="19"/>
        <v/>
      </c>
      <c r="DW29" s="23" t="str">
        <f t="shared" si="20"/>
        <v/>
      </c>
      <c r="DX29" s="23" t="str">
        <f t="shared" si="21"/>
        <v/>
      </c>
      <c r="DY29" s="23" t="str">
        <f t="shared" si="22"/>
        <v/>
      </c>
      <c r="DZ29" s="23" t="str">
        <f t="shared" si="23"/>
        <v/>
      </c>
      <c r="EA29" s="23" t="str">
        <f t="shared" si="24"/>
        <v/>
      </c>
      <c r="EB29" s="23" t="str">
        <f t="shared" si="25"/>
        <v/>
      </c>
      <c r="EC29" s="23" t="str">
        <f t="shared" si="26"/>
        <v/>
      </c>
      <c r="ED29" s="23" t="str">
        <f t="shared" si="27"/>
        <v/>
      </c>
      <c r="EE29" s="23" t="str">
        <f t="shared" si="28"/>
        <v/>
      </c>
    </row>
    <row r="30" spans="1:135" ht="11.25" customHeight="1">
      <c r="A30" s="23" t="s">
        <v>137</v>
      </c>
      <c r="B30" s="72" t="s">
        <v>75</v>
      </c>
      <c r="C30" s="23" t="s">
        <v>165</v>
      </c>
      <c r="E30" s="85">
        <v>1</v>
      </c>
      <c r="F30" s="90"/>
      <c r="G30" s="73">
        <v>42839</v>
      </c>
      <c r="H30" s="74"/>
      <c r="I30" s="75">
        <v>0</v>
      </c>
      <c r="J30" s="76"/>
      <c r="K30" s="93"/>
      <c r="L30" s="81">
        <v>1</v>
      </c>
      <c r="M30" s="51" t="s">
        <v>166</v>
      </c>
      <c r="N30" s="92" t="s">
        <v>211</v>
      </c>
      <c r="O30" s="68">
        <f t="shared" si="32"/>
        <v>2</v>
      </c>
      <c r="P30" s="71">
        <f t="shared" si="33"/>
        <v>4</v>
      </c>
      <c r="Q30" s="71">
        <f t="shared" si="34"/>
        <v>2017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</row>
    <row r="31" spans="1:135" ht="11.25" customHeight="1">
      <c r="A31" s="23" t="s">
        <v>137</v>
      </c>
      <c r="B31" s="22" t="s">
        <v>71</v>
      </c>
      <c r="C31" s="94" t="s">
        <v>217</v>
      </c>
      <c r="E31" s="85">
        <v>1</v>
      </c>
      <c r="F31" s="86" t="s">
        <v>170</v>
      </c>
      <c r="G31" s="73">
        <v>43715</v>
      </c>
      <c r="H31" s="74"/>
      <c r="I31" s="75">
        <v>0</v>
      </c>
      <c r="J31" s="76"/>
      <c r="K31" s="93"/>
      <c r="L31" s="81">
        <v>1</v>
      </c>
      <c r="M31" s="51" t="s">
        <v>215</v>
      </c>
      <c r="N31" s="92" t="s">
        <v>216</v>
      </c>
      <c r="O31" s="68">
        <f t="shared" si="32"/>
        <v>1</v>
      </c>
      <c r="P31" s="71">
        <f t="shared" si="33"/>
        <v>9</v>
      </c>
      <c r="Q31" s="71">
        <f t="shared" si="34"/>
        <v>2019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</row>
    <row r="32" spans="1:135" ht="11.25" customHeight="1">
      <c r="A32" s="23" t="s">
        <v>137</v>
      </c>
      <c r="B32" s="22" t="s">
        <v>79</v>
      </c>
      <c r="C32" s="94" t="s">
        <v>218</v>
      </c>
      <c r="D32" s="23" t="s">
        <v>219</v>
      </c>
      <c r="E32" s="85">
        <v>1</v>
      </c>
      <c r="F32" s="90"/>
      <c r="G32" s="73">
        <v>43601</v>
      </c>
      <c r="H32" s="74">
        <v>43611</v>
      </c>
      <c r="I32" s="75">
        <v>0</v>
      </c>
      <c r="J32" s="76"/>
      <c r="K32" s="93"/>
      <c r="L32" s="81">
        <v>1</v>
      </c>
      <c r="M32" s="51" t="s">
        <v>215</v>
      </c>
      <c r="N32" s="92" t="s">
        <v>216</v>
      </c>
      <c r="O32" s="68">
        <f t="shared" si="32"/>
        <v>2</v>
      </c>
      <c r="P32" s="71">
        <f t="shared" si="33"/>
        <v>5</v>
      </c>
      <c r="Q32" s="71">
        <f t="shared" si="34"/>
        <v>2019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</row>
    <row r="33" spans="1:135" ht="11.25" customHeight="1">
      <c r="A33" s="64" t="s">
        <v>137</v>
      </c>
      <c r="B33" s="22" t="s">
        <v>79</v>
      </c>
      <c r="C33" s="94" t="s">
        <v>218</v>
      </c>
      <c r="D33" s="23" t="s">
        <v>219</v>
      </c>
      <c r="E33" s="85">
        <v>1</v>
      </c>
      <c r="F33" s="90"/>
      <c r="G33" s="73">
        <v>43625</v>
      </c>
      <c r="H33" s="74">
        <v>43626</v>
      </c>
      <c r="I33" s="75">
        <v>0</v>
      </c>
      <c r="J33" s="25" t="s">
        <v>223</v>
      </c>
      <c r="K33" s="76"/>
      <c r="L33" s="81">
        <v>0</v>
      </c>
      <c r="M33" s="51" t="s">
        <v>215</v>
      </c>
      <c r="N33" s="92" t="s">
        <v>216</v>
      </c>
      <c r="O33" s="68">
        <f t="shared" si="32"/>
        <v>1</v>
      </c>
      <c r="P33" s="71">
        <f t="shared" si="33"/>
        <v>6</v>
      </c>
      <c r="Q33" s="71">
        <f t="shared" si="34"/>
        <v>2019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0"/>
        <v/>
      </c>
      <c r="DD33" s="23" t="str">
        <f t="shared" si="1"/>
        <v/>
      </c>
      <c r="DE33" s="23" t="str">
        <f t="shared" si="2"/>
        <v/>
      </c>
      <c r="DF33" s="23" t="str">
        <f t="shared" si="3"/>
        <v/>
      </c>
      <c r="DG33" s="23" t="str">
        <f t="shared" si="4"/>
        <v/>
      </c>
      <c r="DH33" s="23" t="str">
        <f t="shared" si="5"/>
        <v/>
      </c>
      <c r="DI33" s="23" t="str">
        <f t="shared" si="6"/>
        <v/>
      </c>
      <c r="DJ33" s="23" t="str">
        <f t="shared" si="7"/>
        <v/>
      </c>
      <c r="DK33" s="23" t="str">
        <f t="shared" si="8"/>
        <v/>
      </c>
      <c r="DL33" s="23" t="str">
        <f t="shared" si="9"/>
        <v/>
      </c>
      <c r="DM33" s="23" t="str">
        <f t="shared" si="10"/>
        <v/>
      </c>
      <c r="DN33" s="23" t="str">
        <f t="shared" si="11"/>
        <v/>
      </c>
      <c r="DO33" s="23" t="str">
        <f t="shared" si="12"/>
        <v/>
      </c>
      <c r="DP33" s="23" t="str">
        <f t="shared" si="13"/>
        <v/>
      </c>
      <c r="DQ33" s="23" t="str">
        <f t="shared" si="14"/>
        <v/>
      </c>
      <c r="DR33" s="23" t="str">
        <f t="shared" si="15"/>
        <v/>
      </c>
      <c r="DS33" s="23" t="str">
        <f t="shared" si="16"/>
        <v/>
      </c>
      <c r="DT33" s="23" t="str">
        <f t="shared" si="17"/>
        <v/>
      </c>
      <c r="DU33" s="23" t="str">
        <f t="shared" si="18"/>
        <v/>
      </c>
      <c r="DV33" s="23" t="str">
        <f t="shared" si="19"/>
        <v/>
      </c>
      <c r="DW33" s="23" t="str">
        <f t="shared" si="20"/>
        <v/>
      </c>
      <c r="DX33" s="23" t="str">
        <f t="shared" si="21"/>
        <v/>
      </c>
      <c r="DY33" s="23" t="str">
        <f t="shared" si="22"/>
        <v/>
      </c>
      <c r="DZ33" s="23" t="str">
        <f t="shared" si="23"/>
        <v/>
      </c>
      <c r="EA33" s="23" t="str">
        <f t="shared" si="24"/>
        <v/>
      </c>
      <c r="EB33" s="23" t="str">
        <f t="shared" si="25"/>
        <v/>
      </c>
      <c r="EC33" s="23" t="str">
        <f t="shared" si="26"/>
        <v/>
      </c>
      <c r="ED33" s="23" t="str">
        <f t="shared" si="27"/>
        <v/>
      </c>
      <c r="EE33" s="23" t="str">
        <f t="shared" si="28"/>
        <v/>
      </c>
    </row>
    <row r="34" spans="1:135" ht="11.25" customHeight="1">
      <c r="A34" s="23"/>
      <c r="B34" s="23"/>
      <c r="E34" s="86"/>
      <c r="G34" s="36"/>
      <c r="H34" s="41"/>
      <c r="I34" s="33"/>
      <c r="J34" s="26"/>
      <c r="K34" s="26"/>
      <c r="L34" s="82"/>
      <c r="M34" s="49"/>
      <c r="N34" s="26"/>
      <c r="O34" s="20"/>
      <c r="P34" s="20"/>
      <c r="Q34" s="20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si="0"/>
        <v/>
      </c>
      <c r="DD34" s="23" t="str">
        <f t="shared" si="1"/>
        <v/>
      </c>
      <c r="DE34" s="23" t="str">
        <f t="shared" si="2"/>
        <v/>
      </c>
      <c r="DF34" s="23" t="str">
        <f t="shared" si="3"/>
        <v/>
      </c>
      <c r="DG34" s="23" t="str">
        <f t="shared" si="4"/>
        <v/>
      </c>
      <c r="DH34" s="23" t="str">
        <f t="shared" si="5"/>
        <v/>
      </c>
      <c r="DI34" s="23" t="str">
        <f t="shared" si="6"/>
        <v/>
      </c>
      <c r="DJ34" s="23" t="str">
        <f t="shared" si="7"/>
        <v/>
      </c>
      <c r="DK34" s="23" t="str">
        <f t="shared" si="8"/>
        <v/>
      </c>
      <c r="DL34" s="23" t="str">
        <f t="shared" si="9"/>
        <v/>
      </c>
      <c r="DM34" s="23" t="str">
        <f t="shared" si="10"/>
        <v/>
      </c>
      <c r="DN34" s="23" t="str">
        <f t="shared" si="11"/>
        <v/>
      </c>
      <c r="DO34" s="23" t="str">
        <f t="shared" si="12"/>
        <v/>
      </c>
      <c r="DP34" s="23" t="str">
        <f t="shared" si="13"/>
        <v/>
      </c>
      <c r="DQ34" s="23" t="str">
        <f t="shared" si="14"/>
        <v/>
      </c>
      <c r="DR34" s="23" t="str">
        <f t="shared" si="15"/>
        <v/>
      </c>
      <c r="DS34" s="23" t="str">
        <f t="shared" si="16"/>
        <v/>
      </c>
      <c r="DT34" s="23" t="str">
        <f t="shared" si="17"/>
        <v/>
      </c>
      <c r="DU34" s="23" t="str">
        <f t="shared" si="18"/>
        <v/>
      </c>
      <c r="DV34" s="23" t="str">
        <f t="shared" si="19"/>
        <v/>
      </c>
      <c r="DW34" s="23" t="str">
        <f t="shared" si="20"/>
        <v/>
      </c>
      <c r="DX34" s="23" t="str">
        <f t="shared" si="21"/>
        <v/>
      </c>
      <c r="DY34" s="23" t="str">
        <f t="shared" si="22"/>
        <v/>
      </c>
      <c r="DZ34" s="23" t="str">
        <f t="shared" si="23"/>
        <v/>
      </c>
      <c r="EA34" s="23" t="str">
        <f t="shared" si="24"/>
        <v/>
      </c>
      <c r="EB34" s="23" t="str">
        <f t="shared" si="25"/>
        <v/>
      </c>
      <c r="EC34" s="23" t="str">
        <f t="shared" si="26"/>
        <v/>
      </c>
      <c r="ED34" s="23" t="str">
        <f t="shared" si="27"/>
        <v/>
      </c>
      <c r="EE34" s="23" t="str">
        <f t="shared" si="28"/>
        <v/>
      </c>
    </row>
    <row r="35" spans="1:135" ht="11.25" customHeight="1">
      <c r="A35" s="23"/>
      <c r="B35" s="23"/>
      <c r="E35" s="86"/>
      <c r="G35" s="36"/>
      <c r="H35" s="41"/>
      <c r="I35" s="33"/>
      <c r="J35" s="26"/>
      <c r="K35" s="26"/>
      <c r="L35" s="82"/>
      <c r="M35" s="49"/>
      <c r="N35" s="26"/>
      <c r="O35" s="20"/>
      <c r="P35" s="20"/>
      <c r="Q35" s="20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0"/>
        <v/>
      </c>
      <c r="DD35" s="23" t="str">
        <f t="shared" si="1"/>
        <v/>
      </c>
      <c r="DE35" s="23" t="str">
        <f t="shared" si="2"/>
        <v/>
      </c>
      <c r="DF35" s="23" t="str">
        <f t="shared" si="3"/>
        <v/>
      </c>
      <c r="DG35" s="23" t="str">
        <f t="shared" si="4"/>
        <v/>
      </c>
      <c r="DH35" s="23" t="str">
        <f t="shared" si="5"/>
        <v/>
      </c>
      <c r="DI35" s="23" t="str">
        <f t="shared" si="6"/>
        <v/>
      </c>
      <c r="DJ35" s="23" t="str">
        <f t="shared" si="7"/>
        <v/>
      </c>
      <c r="DK35" s="23" t="str">
        <f t="shared" si="8"/>
        <v/>
      </c>
      <c r="DL35" s="23" t="str">
        <f t="shared" si="9"/>
        <v/>
      </c>
      <c r="DM35" s="23" t="str">
        <f t="shared" si="10"/>
        <v/>
      </c>
      <c r="DN35" s="23" t="str">
        <f t="shared" si="11"/>
        <v/>
      </c>
      <c r="DO35" s="23" t="str">
        <f t="shared" si="12"/>
        <v/>
      </c>
      <c r="DP35" s="23" t="str">
        <f t="shared" si="13"/>
        <v/>
      </c>
      <c r="DQ35" s="23" t="str">
        <f t="shared" si="14"/>
        <v/>
      </c>
      <c r="DR35" s="23" t="str">
        <f t="shared" si="15"/>
        <v/>
      </c>
      <c r="DS35" s="23" t="str">
        <f t="shared" si="16"/>
        <v/>
      </c>
      <c r="DT35" s="23" t="str">
        <f t="shared" si="17"/>
        <v/>
      </c>
      <c r="DU35" s="23" t="str">
        <f t="shared" si="18"/>
        <v/>
      </c>
      <c r="DV35" s="23" t="str">
        <f t="shared" si="19"/>
        <v/>
      </c>
      <c r="DW35" s="23" t="str">
        <f t="shared" si="20"/>
        <v/>
      </c>
      <c r="DX35" s="23" t="str">
        <f t="shared" si="21"/>
        <v/>
      </c>
      <c r="DY35" s="23" t="str">
        <f t="shared" si="22"/>
        <v/>
      </c>
      <c r="DZ35" s="23" t="str">
        <f t="shared" si="23"/>
        <v/>
      </c>
      <c r="EA35" s="23" t="str">
        <f t="shared" si="24"/>
        <v/>
      </c>
      <c r="EB35" s="23" t="str">
        <f t="shared" si="25"/>
        <v/>
      </c>
      <c r="EC35" s="23" t="str">
        <f t="shared" si="26"/>
        <v/>
      </c>
      <c r="ED35" s="23" t="str">
        <f t="shared" si="27"/>
        <v/>
      </c>
      <c r="EE35" s="23" t="str">
        <f t="shared" si="28"/>
        <v/>
      </c>
    </row>
    <row r="36" spans="1:135" ht="11.25" customHeight="1">
      <c r="A36" s="23"/>
      <c r="B36" s="23"/>
      <c r="E36" s="86"/>
      <c r="G36" s="36"/>
      <c r="H36" s="41"/>
      <c r="I36" s="33"/>
      <c r="J36" s="26"/>
      <c r="K36" s="26"/>
      <c r="L36" s="82"/>
      <c r="M36" s="49"/>
      <c r="N36" s="26"/>
      <c r="O36" s="20"/>
      <c r="P36" s="20"/>
      <c r="Q36" s="20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0"/>
        <v/>
      </c>
      <c r="DD36" s="23" t="str">
        <f t="shared" si="1"/>
        <v/>
      </c>
      <c r="DE36" s="23" t="str">
        <f t="shared" si="2"/>
        <v/>
      </c>
      <c r="DF36" s="23" t="str">
        <f t="shared" si="3"/>
        <v/>
      </c>
      <c r="DG36" s="23" t="str">
        <f t="shared" si="4"/>
        <v/>
      </c>
      <c r="DH36" s="23" t="str">
        <f t="shared" si="5"/>
        <v/>
      </c>
      <c r="DI36" s="23" t="str">
        <f t="shared" si="6"/>
        <v/>
      </c>
      <c r="DJ36" s="23" t="str">
        <f t="shared" si="7"/>
        <v/>
      </c>
      <c r="DK36" s="23" t="str">
        <f t="shared" si="8"/>
        <v/>
      </c>
      <c r="DL36" s="23" t="str">
        <f t="shared" si="9"/>
        <v/>
      </c>
      <c r="DM36" s="23" t="str">
        <f t="shared" si="10"/>
        <v/>
      </c>
      <c r="DN36" s="23" t="str">
        <f t="shared" si="11"/>
        <v/>
      </c>
      <c r="DO36" s="23" t="str">
        <f t="shared" si="12"/>
        <v/>
      </c>
      <c r="DP36" s="23" t="str">
        <f t="shared" si="13"/>
        <v/>
      </c>
      <c r="DQ36" s="23" t="str">
        <f t="shared" si="14"/>
        <v/>
      </c>
      <c r="DR36" s="23" t="str">
        <f t="shared" si="15"/>
        <v/>
      </c>
      <c r="DS36" s="23" t="str">
        <f t="shared" si="16"/>
        <v/>
      </c>
      <c r="DT36" s="23" t="str">
        <f t="shared" si="17"/>
        <v/>
      </c>
      <c r="DU36" s="23" t="str">
        <f t="shared" si="18"/>
        <v/>
      </c>
      <c r="DV36" s="23" t="str">
        <f t="shared" si="19"/>
        <v/>
      </c>
      <c r="DW36" s="23" t="str">
        <f t="shared" si="20"/>
        <v/>
      </c>
      <c r="DX36" s="23" t="str">
        <f t="shared" si="21"/>
        <v/>
      </c>
      <c r="DY36" s="23" t="str">
        <f t="shared" si="22"/>
        <v/>
      </c>
      <c r="DZ36" s="23" t="str">
        <f t="shared" si="23"/>
        <v/>
      </c>
      <c r="EA36" s="23" t="str">
        <f t="shared" si="24"/>
        <v/>
      </c>
      <c r="EB36" s="23" t="str">
        <f t="shared" si="25"/>
        <v/>
      </c>
      <c r="EC36" s="23" t="str">
        <f t="shared" si="26"/>
        <v/>
      </c>
      <c r="ED36" s="23" t="str">
        <f t="shared" si="27"/>
        <v/>
      </c>
      <c r="EE36" s="23" t="str">
        <f t="shared" si="28"/>
        <v/>
      </c>
    </row>
    <row r="37" spans="1:135" ht="11.25" customHeight="1">
      <c r="A37" s="23"/>
      <c r="B37" s="23"/>
      <c r="E37" s="86"/>
      <c r="G37" s="36"/>
      <c r="H37" s="41"/>
      <c r="I37" s="33"/>
      <c r="J37" s="26"/>
      <c r="K37" s="26"/>
      <c r="L37" s="82"/>
      <c r="M37" s="49"/>
      <c r="N37" s="26"/>
      <c r="O37" s="20"/>
      <c r="P37" s="20"/>
      <c r="Q37" s="20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0"/>
        <v/>
      </c>
      <c r="DD37" s="23" t="str">
        <f t="shared" si="1"/>
        <v/>
      </c>
      <c r="DE37" s="23" t="str">
        <f t="shared" si="2"/>
        <v/>
      </c>
      <c r="DF37" s="23" t="str">
        <f t="shared" si="3"/>
        <v/>
      </c>
      <c r="DG37" s="23" t="str">
        <f t="shared" si="4"/>
        <v/>
      </c>
      <c r="DH37" s="23" t="str">
        <f t="shared" si="5"/>
        <v/>
      </c>
      <c r="DI37" s="23" t="str">
        <f t="shared" si="6"/>
        <v/>
      </c>
      <c r="DJ37" s="23" t="str">
        <f t="shared" si="7"/>
        <v/>
      </c>
      <c r="DK37" s="23" t="str">
        <f t="shared" si="8"/>
        <v/>
      </c>
      <c r="DL37" s="23" t="str">
        <f t="shared" si="9"/>
        <v/>
      </c>
      <c r="DM37" s="23" t="str">
        <f t="shared" si="10"/>
        <v/>
      </c>
      <c r="DN37" s="23" t="str">
        <f t="shared" si="11"/>
        <v/>
      </c>
      <c r="DO37" s="23" t="str">
        <f t="shared" si="12"/>
        <v/>
      </c>
      <c r="DP37" s="23" t="str">
        <f t="shared" si="13"/>
        <v/>
      </c>
      <c r="DQ37" s="23" t="str">
        <f t="shared" si="14"/>
        <v/>
      </c>
      <c r="DR37" s="23" t="str">
        <f t="shared" si="15"/>
        <v/>
      </c>
      <c r="DS37" s="23" t="str">
        <f t="shared" si="16"/>
        <v/>
      </c>
      <c r="DT37" s="23" t="str">
        <f t="shared" si="17"/>
        <v/>
      </c>
      <c r="DU37" s="23" t="str">
        <f t="shared" si="18"/>
        <v/>
      </c>
      <c r="DV37" s="23" t="str">
        <f t="shared" si="19"/>
        <v/>
      </c>
      <c r="DW37" s="23" t="str">
        <f t="shared" si="20"/>
        <v/>
      </c>
      <c r="DX37" s="23" t="str">
        <f t="shared" si="21"/>
        <v/>
      </c>
      <c r="DY37" s="23" t="str">
        <f t="shared" si="22"/>
        <v/>
      </c>
      <c r="DZ37" s="23" t="str">
        <f t="shared" si="23"/>
        <v/>
      </c>
      <c r="EA37" s="23" t="str">
        <f t="shared" si="24"/>
        <v/>
      </c>
      <c r="EB37" s="23" t="str">
        <f t="shared" si="25"/>
        <v/>
      </c>
      <c r="EC37" s="23" t="str">
        <f t="shared" si="26"/>
        <v/>
      </c>
      <c r="ED37" s="23" t="str">
        <f t="shared" si="27"/>
        <v/>
      </c>
      <c r="EE37" s="23" t="str">
        <f t="shared" si="28"/>
        <v/>
      </c>
    </row>
    <row r="38" spans="1:135" ht="11.25" customHeight="1">
      <c r="A38" s="23"/>
      <c r="B38" s="23"/>
      <c r="E38" s="86"/>
      <c r="G38" s="36"/>
      <c r="H38" s="41"/>
      <c r="I38" s="33"/>
      <c r="J38" s="26"/>
      <c r="K38" s="26"/>
      <c r="L38" s="82"/>
      <c r="M38" s="49"/>
      <c r="N38" s="26"/>
      <c r="O38" s="20"/>
      <c r="P38" s="20"/>
      <c r="Q38" s="20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ref="DC38:DC69" si="35">IF(Q38=1977,IF($E38=0,"",$E38),"")</f>
        <v/>
      </c>
      <c r="DD38" s="23" t="str">
        <f t="shared" ref="DD38:DD69" si="36">IF(Q38=1978,IF($E38=0,"",$E38),"")</f>
        <v/>
      </c>
      <c r="DE38" s="23" t="str">
        <f t="shared" ref="DE38:DE69" si="37">IF(Q38=1979,IF($E38=0,"",$E38),"")</f>
        <v/>
      </c>
      <c r="DF38" s="23" t="str">
        <f t="shared" ref="DF38:DF69" si="38">IF(Q38=1980,IF($E38=0,"",$E38),"")</f>
        <v/>
      </c>
      <c r="DG38" s="23" t="str">
        <f t="shared" ref="DG38:DG69" si="39">IF(Q38=1981,IF($E38=0,"",$E38),"")</f>
        <v/>
      </c>
      <c r="DH38" s="23" t="str">
        <f t="shared" ref="DH38:DH69" si="40">IF(Q38=1982,IF($E38=0,"",$E38),"")</f>
        <v/>
      </c>
      <c r="DI38" s="23" t="str">
        <f t="shared" ref="DI38:DI69" si="41">IF(Q38=1983,IF($E38=0,"",$E38),"")</f>
        <v/>
      </c>
      <c r="DJ38" s="23" t="str">
        <f t="shared" ref="DJ38:DJ69" si="42">IF(Q38=1984,IF($E38=0,"",$E38),"")</f>
        <v/>
      </c>
      <c r="DK38" s="23" t="str">
        <f t="shared" ref="DK38:DK69" si="43">IF(Q38=1985,IF($E38=0,"",$E38),"")</f>
        <v/>
      </c>
      <c r="DL38" s="23" t="str">
        <f t="shared" ref="DL38:DL69" si="44">IF(Q38=1986,IF($E38=0,"",$E38),"")</f>
        <v/>
      </c>
      <c r="DM38" s="23" t="str">
        <f t="shared" ref="DM38:DM69" si="45">IF(Q38=1987,IF($E38=0,"",$E38),"")</f>
        <v/>
      </c>
      <c r="DN38" s="23" t="str">
        <f t="shared" ref="DN38:DN69" si="46">IF(Q38=1988,IF($E38=0,"",$E38),"")</f>
        <v/>
      </c>
      <c r="DO38" s="23" t="str">
        <f t="shared" ref="DO38:DO69" si="47">IF(Q38=1989,IF($E38=0,"",$E38),"")</f>
        <v/>
      </c>
      <c r="DP38" s="23" t="str">
        <f t="shared" ref="DP38:DP69" si="48">IF(Q38=1990,IF($E38=0,"",$E38),"")</f>
        <v/>
      </c>
      <c r="DQ38" s="23" t="str">
        <f t="shared" ref="DQ38:DQ69" si="49">IF(Q38=1991,IF($E38=0,"",$E38),"")</f>
        <v/>
      </c>
      <c r="DR38" s="23" t="str">
        <f t="shared" ref="DR38:DR69" si="50">IF(Q38=1992,IF($E38=0,"",$E38),"")</f>
        <v/>
      </c>
      <c r="DS38" s="23" t="str">
        <f t="shared" ref="DS38:DS69" si="51">IF(Q38=1993,IF($E38=0,"",$E38),"")</f>
        <v/>
      </c>
      <c r="DT38" s="23" t="str">
        <f t="shared" ref="DT38:DT69" si="52">IF(Q38=1994,IF($E38=0,"",$E38),"")</f>
        <v/>
      </c>
      <c r="DU38" s="23" t="str">
        <f t="shared" ref="DU38:DU69" si="53">IF(Q38=1995,IF($E38=0,"",$E38),"")</f>
        <v/>
      </c>
      <c r="DV38" s="23" t="str">
        <f t="shared" ref="DV38:DV69" si="54">IF(Q38=1996,IF($E38=0,"",$E38),"")</f>
        <v/>
      </c>
      <c r="DW38" s="23" t="str">
        <f t="shared" ref="DW38:DW69" si="55">IF(Q38=1997,IF($E38=0,"",$E38),"")</f>
        <v/>
      </c>
      <c r="DX38" s="23" t="str">
        <f t="shared" ref="DX38:DX69" si="56">IF(Q38=1998,IF($E38=0,"",$E38),"")</f>
        <v/>
      </c>
      <c r="DY38" s="23" t="str">
        <f t="shared" ref="DY38:DY69" si="57">IF(Q38=1999,IF($E38=0,"",$E38),"")</f>
        <v/>
      </c>
      <c r="DZ38" s="23" t="str">
        <f t="shared" ref="DZ38:DZ69" si="58">IF(Q38=2000,IF($E38=0,"",$E38),"")</f>
        <v/>
      </c>
      <c r="EA38" s="23" t="str">
        <f t="shared" ref="EA38:EA69" si="59">IF(Q38=2001,IF($E38=0,"",$E38),"")</f>
        <v/>
      </c>
      <c r="EB38" s="23" t="str">
        <f t="shared" ref="EB38:EB69" si="60">IF(Q38=2002,IF($E38=0,"",$E38),"")</f>
        <v/>
      </c>
      <c r="EC38" s="23" t="str">
        <f t="shared" ref="EC38:EC69" si="61">IF(Q38=2003,IF($E38=0,"",$E38),"")</f>
        <v/>
      </c>
      <c r="ED38" s="23" t="str">
        <f t="shared" ref="ED38:ED69" si="62">IF(Q38=2004,IF($E38=0,"",$E38),"")</f>
        <v/>
      </c>
      <c r="EE38" s="23" t="str">
        <f t="shared" ref="EE38:EE69" si="63">IF(Q38=2005,IF($E38=0,"",$E38),"")</f>
        <v/>
      </c>
    </row>
    <row r="39" spans="1:135" ht="11.25" customHeight="1">
      <c r="A39" s="23"/>
      <c r="B39" s="23"/>
      <c r="E39" s="86"/>
      <c r="G39" s="36"/>
      <c r="H39" s="41"/>
      <c r="I39" s="33"/>
      <c r="J39" s="26"/>
      <c r="K39" s="26"/>
      <c r="L39" s="82"/>
      <c r="M39" s="49"/>
      <c r="N39" s="26"/>
      <c r="O39" s="20"/>
      <c r="P39" s="20"/>
      <c r="Q39" s="20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5"/>
        <v/>
      </c>
      <c r="DD39" s="23" t="str">
        <f t="shared" si="36"/>
        <v/>
      </c>
      <c r="DE39" s="23" t="str">
        <f t="shared" si="37"/>
        <v/>
      </c>
      <c r="DF39" s="23" t="str">
        <f t="shared" si="38"/>
        <v/>
      </c>
      <c r="DG39" s="23" t="str">
        <f t="shared" si="39"/>
        <v/>
      </c>
      <c r="DH39" s="23" t="str">
        <f t="shared" si="40"/>
        <v/>
      </c>
      <c r="DI39" s="23" t="str">
        <f t="shared" si="41"/>
        <v/>
      </c>
      <c r="DJ39" s="23" t="str">
        <f t="shared" si="42"/>
        <v/>
      </c>
      <c r="DK39" s="23" t="str">
        <f t="shared" si="43"/>
        <v/>
      </c>
      <c r="DL39" s="23" t="str">
        <f t="shared" si="44"/>
        <v/>
      </c>
      <c r="DM39" s="23" t="str">
        <f t="shared" si="45"/>
        <v/>
      </c>
      <c r="DN39" s="23" t="str">
        <f t="shared" si="46"/>
        <v/>
      </c>
      <c r="DO39" s="23" t="str">
        <f t="shared" si="47"/>
        <v/>
      </c>
      <c r="DP39" s="23" t="str">
        <f t="shared" si="48"/>
        <v/>
      </c>
      <c r="DQ39" s="23" t="str">
        <f t="shared" si="49"/>
        <v/>
      </c>
      <c r="DR39" s="23" t="str">
        <f t="shared" si="50"/>
        <v/>
      </c>
      <c r="DS39" s="23" t="str">
        <f t="shared" si="51"/>
        <v/>
      </c>
      <c r="DT39" s="23" t="str">
        <f t="shared" si="52"/>
        <v/>
      </c>
      <c r="DU39" s="23" t="str">
        <f t="shared" si="53"/>
        <v/>
      </c>
      <c r="DV39" s="23" t="str">
        <f t="shared" si="54"/>
        <v/>
      </c>
      <c r="DW39" s="23" t="str">
        <f t="shared" si="55"/>
        <v/>
      </c>
      <c r="DX39" s="23" t="str">
        <f t="shared" si="56"/>
        <v/>
      </c>
      <c r="DY39" s="23" t="str">
        <f t="shared" si="57"/>
        <v/>
      </c>
      <c r="DZ39" s="23" t="str">
        <f t="shared" si="58"/>
        <v/>
      </c>
      <c r="EA39" s="23" t="str">
        <f t="shared" si="59"/>
        <v/>
      </c>
      <c r="EB39" s="23" t="str">
        <f t="shared" si="60"/>
        <v/>
      </c>
      <c r="EC39" s="23" t="str">
        <f t="shared" si="61"/>
        <v/>
      </c>
      <c r="ED39" s="23" t="str">
        <f t="shared" si="62"/>
        <v/>
      </c>
      <c r="EE39" s="23" t="str">
        <f t="shared" si="63"/>
        <v/>
      </c>
    </row>
    <row r="40" spans="1:135" ht="11.25" customHeight="1">
      <c r="A40" s="23"/>
      <c r="B40" s="23"/>
      <c r="E40" s="86"/>
      <c r="G40" s="36"/>
      <c r="H40" s="41"/>
      <c r="I40" s="33"/>
      <c r="J40" s="26"/>
      <c r="K40" s="26"/>
      <c r="L40" s="82"/>
      <c r="M40" s="49"/>
      <c r="N40" s="26"/>
      <c r="O40" s="20"/>
      <c r="P40" s="20"/>
      <c r="Q40" s="20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5"/>
        <v/>
      </c>
      <c r="DD40" s="23" t="str">
        <f t="shared" si="36"/>
        <v/>
      </c>
      <c r="DE40" s="23" t="str">
        <f t="shared" si="37"/>
        <v/>
      </c>
      <c r="DF40" s="23" t="str">
        <f t="shared" si="38"/>
        <v/>
      </c>
      <c r="DG40" s="23" t="str">
        <f t="shared" si="39"/>
        <v/>
      </c>
      <c r="DH40" s="23" t="str">
        <f t="shared" si="40"/>
        <v/>
      </c>
      <c r="DI40" s="23" t="str">
        <f t="shared" si="41"/>
        <v/>
      </c>
      <c r="DJ40" s="23" t="str">
        <f t="shared" si="42"/>
        <v/>
      </c>
      <c r="DK40" s="23" t="str">
        <f t="shared" si="43"/>
        <v/>
      </c>
      <c r="DL40" s="23" t="str">
        <f t="shared" si="44"/>
        <v/>
      </c>
      <c r="DM40" s="23" t="str">
        <f t="shared" si="45"/>
        <v/>
      </c>
      <c r="DN40" s="23" t="str">
        <f t="shared" si="46"/>
        <v/>
      </c>
      <c r="DO40" s="23" t="str">
        <f t="shared" si="47"/>
        <v/>
      </c>
      <c r="DP40" s="23" t="str">
        <f t="shared" si="48"/>
        <v/>
      </c>
      <c r="DQ40" s="23" t="str">
        <f t="shared" si="49"/>
        <v/>
      </c>
      <c r="DR40" s="23" t="str">
        <f t="shared" si="50"/>
        <v/>
      </c>
      <c r="DS40" s="23" t="str">
        <f t="shared" si="51"/>
        <v/>
      </c>
      <c r="DT40" s="23" t="str">
        <f t="shared" si="52"/>
        <v/>
      </c>
      <c r="DU40" s="23" t="str">
        <f t="shared" si="53"/>
        <v/>
      </c>
      <c r="DV40" s="23" t="str">
        <f t="shared" si="54"/>
        <v/>
      </c>
      <c r="DW40" s="23" t="str">
        <f t="shared" si="55"/>
        <v/>
      </c>
      <c r="DX40" s="23" t="str">
        <f t="shared" si="56"/>
        <v/>
      </c>
      <c r="DY40" s="23" t="str">
        <f t="shared" si="57"/>
        <v/>
      </c>
      <c r="DZ40" s="23" t="str">
        <f t="shared" si="58"/>
        <v/>
      </c>
      <c r="EA40" s="23" t="str">
        <f t="shared" si="59"/>
        <v/>
      </c>
      <c r="EB40" s="23" t="str">
        <f t="shared" si="60"/>
        <v/>
      </c>
      <c r="EC40" s="23" t="str">
        <f t="shared" si="61"/>
        <v/>
      </c>
      <c r="ED40" s="23" t="str">
        <f t="shared" si="62"/>
        <v/>
      </c>
      <c r="EE40" s="23" t="str">
        <f t="shared" si="63"/>
        <v/>
      </c>
    </row>
    <row r="41" spans="1:135" ht="11.25" customHeight="1">
      <c r="A41" s="23"/>
      <c r="B41" s="23"/>
      <c r="E41" s="86"/>
      <c r="G41" s="36"/>
      <c r="H41" s="41"/>
      <c r="I41" s="33"/>
      <c r="J41" s="26"/>
      <c r="K41" s="26"/>
      <c r="L41" s="82"/>
      <c r="M41" s="49"/>
      <c r="N41" s="26"/>
      <c r="O41" s="20"/>
      <c r="P41" s="20"/>
      <c r="Q41" s="20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5"/>
        <v/>
      </c>
      <c r="DD41" s="23" t="str">
        <f t="shared" si="36"/>
        <v/>
      </c>
      <c r="DE41" s="23" t="str">
        <f t="shared" si="37"/>
        <v/>
      </c>
      <c r="DF41" s="23" t="str">
        <f t="shared" si="38"/>
        <v/>
      </c>
      <c r="DG41" s="23" t="str">
        <f t="shared" si="39"/>
        <v/>
      </c>
      <c r="DH41" s="23" t="str">
        <f t="shared" si="40"/>
        <v/>
      </c>
      <c r="DI41" s="23" t="str">
        <f t="shared" si="41"/>
        <v/>
      </c>
      <c r="DJ41" s="23" t="str">
        <f t="shared" si="42"/>
        <v/>
      </c>
      <c r="DK41" s="23" t="str">
        <f t="shared" si="43"/>
        <v/>
      </c>
      <c r="DL41" s="23" t="str">
        <f t="shared" si="44"/>
        <v/>
      </c>
      <c r="DM41" s="23" t="str">
        <f t="shared" si="45"/>
        <v/>
      </c>
      <c r="DN41" s="23" t="str">
        <f t="shared" si="46"/>
        <v/>
      </c>
      <c r="DO41" s="23" t="str">
        <f t="shared" si="47"/>
        <v/>
      </c>
      <c r="DP41" s="23" t="str">
        <f t="shared" si="48"/>
        <v/>
      </c>
      <c r="DQ41" s="23" t="str">
        <f t="shared" si="49"/>
        <v/>
      </c>
      <c r="DR41" s="23" t="str">
        <f t="shared" si="50"/>
        <v/>
      </c>
      <c r="DS41" s="23" t="str">
        <f t="shared" si="51"/>
        <v/>
      </c>
      <c r="DT41" s="23" t="str">
        <f t="shared" si="52"/>
        <v/>
      </c>
      <c r="DU41" s="23" t="str">
        <f t="shared" si="53"/>
        <v/>
      </c>
      <c r="DV41" s="23" t="str">
        <f t="shared" si="54"/>
        <v/>
      </c>
      <c r="DW41" s="23" t="str">
        <f t="shared" si="55"/>
        <v/>
      </c>
      <c r="DX41" s="23" t="str">
        <f t="shared" si="56"/>
        <v/>
      </c>
      <c r="DY41" s="23" t="str">
        <f t="shared" si="57"/>
        <v/>
      </c>
      <c r="DZ41" s="23" t="str">
        <f t="shared" si="58"/>
        <v/>
      </c>
      <c r="EA41" s="23" t="str">
        <f t="shared" si="59"/>
        <v/>
      </c>
      <c r="EB41" s="23" t="str">
        <f t="shared" si="60"/>
        <v/>
      </c>
      <c r="EC41" s="23" t="str">
        <f t="shared" si="61"/>
        <v/>
      </c>
      <c r="ED41" s="23" t="str">
        <f t="shared" si="62"/>
        <v/>
      </c>
      <c r="EE41" s="23" t="str">
        <f t="shared" si="63"/>
        <v/>
      </c>
    </row>
    <row r="42" spans="1:135" ht="11.25" customHeight="1">
      <c r="A42" s="23"/>
      <c r="B42" s="23"/>
      <c r="E42" s="86"/>
      <c r="I42" s="33"/>
      <c r="O42" s="20"/>
      <c r="P42" s="20"/>
      <c r="Q42" s="20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5"/>
        <v/>
      </c>
      <c r="DD42" s="23" t="str">
        <f t="shared" si="36"/>
        <v/>
      </c>
      <c r="DE42" s="23" t="str">
        <f t="shared" si="37"/>
        <v/>
      </c>
      <c r="DF42" s="23" t="str">
        <f t="shared" si="38"/>
        <v/>
      </c>
      <c r="DG42" s="23" t="str">
        <f t="shared" si="39"/>
        <v/>
      </c>
      <c r="DH42" s="23" t="str">
        <f t="shared" si="40"/>
        <v/>
      </c>
      <c r="DI42" s="23" t="str">
        <f t="shared" si="41"/>
        <v/>
      </c>
      <c r="DJ42" s="23" t="str">
        <f t="shared" si="42"/>
        <v/>
      </c>
      <c r="DK42" s="23" t="str">
        <f t="shared" si="43"/>
        <v/>
      </c>
      <c r="DL42" s="23" t="str">
        <f t="shared" si="44"/>
        <v/>
      </c>
      <c r="DM42" s="23" t="str">
        <f t="shared" si="45"/>
        <v/>
      </c>
      <c r="DN42" s="23" t="str">
        <f t="shared" si="46"/>
        <v/>
      </c>
      <c r="DO42" s="23" t="str">
        <f t="shared" si="47"/>
        <v/>
      </c>
      <c r="DP42" s="23" t="str">
        <f t="shared" si="48"/>
        <v/>
      </c>
      <c r="DQ42" s="23" t="str">
        <f t="shared" si="49"/>
        <v/>
      </c>
      <c r="DR42" s="23" t="str">
        <f t="shared" si="50"/>
        <v/>
      </c>
      <c r="DS42" s="23" t="str">
        <f t="shared" si="51"/>
        <v/>
      </c>
      <c r="DT42" s="23" t="str">
        <f t="shared" si="52"/>
        <v/>
      </c>
      <c r="DU42" s="23" t="str">
        <f t="shared" si="53"/>
        <v/>
      </c>
      <c r="DV42" s="23" t="str">
        <f t="shared" si="54"/>
        <v/>
      </c>
      <c r="DW42" s="23" t="str">
        <f t="shared" si="55"/>
        <v/>
      </c>
      <c r="DX42" s="23" t="str">
        <f t="shared" si="56"/>
        <v/>
      </c>
      <c r="DY42" s="23" t="str">
        <f t="shared" si="57"/>
        <v/>
      </c>
      <c r="DZ42" s="23" t="str">
        <f t="shared" si="58"/>
        <v/>
      </c>
      <c r="EA42" s="23" t="str">
        <f t="shared" si="59"/>
        <v/>
      </c>
      <c r="EB42" s="23" t="str">
        <f t="shared" si="60"/>
        <v/>
      </c>
      <c r="EC42" s="23" t="str">
        <f t="shared" si="61"/>
        <v/>
      </c>
      <c r="ED42" s="23" t="str">
        <f t="shared" si="62"/>
        <v/>
      </c>
      <c r="EE42" s="23" t="str">
        <f t="shared" si="63"/>
        <v/>
      </c>
    </row>
    <row r="43" spans="1:135" ht="11.25" customHeight="1">
      <c r="A43" s="23"/>
      <c r="B43" s="23"/>
      <c r="E43" s="86"/>
      <c r="I43" s="33"/>
      <c r="O43" s="20"/>
      <c r="P43" s="20"/>
      <c r="Q43" s="20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5"/>
        <v/>
      </c>
      <c r="DD43" s="23" t="str">
        <f t="shared" si="36"/>
        <v/>
      </c>
      <c r="DE43" s="23" t="str">
        <f t="shared" si="37"/>
        <v/>
      </c>
      <c r="DF43" s="23" t="str">
        <f t="shared" si="38"/>
        <v/>
      </c>
      <c r="DG43" s="23" t="str">
        <f t="shared" si="39"/>
        <v/>
      </c>
      <c r="DH43" s="23" t="str">
        <f t="shared" si="40"/>
        <v/>
      </c>
      <c r="DI43" s="23" t="str">
        <f t="shared" si="41"/>
        <v/>
      </c>
      <c r="DJ43" s="23" t="str">
        <f t="shared" si="42"/>
        <v/>
      </c>
      <c r="DK43" s="23" t="str">
        <f t="shared" si="43"/>
        <v/>
      </c>
      <c r="DL43" s="23" t="str">
        <f t="shared" si="44"/>
        <v/>
      </c>
      <c r="DM43" s="23" t="str">
        <f t="shared" si="45"/>
        <v/>
      </c>
      <c r="DN43" s="23" t="str">
        <f t="shared" si="46"/>
        <v/>
      </c>
      <c r="DO43" s="23" t="str">
        <f t="shared" si="47"/>
        <v/>
      </c>
      <c r="DP43" s="23" t="str">
        <f t="shared" si="48"/>
        <v/>
      </c>
      <c r="DQ43" s="23" t="str">
        <f t="shared" si="49"/>
        <v/>
      </c>
      <c r="DR43" s="23" t="str">
        <f t="shared" si="50"/>
        <v/>
      </c>
      <c r="DS43" s="23" t="str">
        <f t="shared" si="51"/>
        <v/>
      </c>
      <c r="DT43" s="23" t="str">
        <f t="shared" si="52"/>
        <v/>
      </c>
      <c r="DU43" s="23" t="str">
        <f t="shared" si="53"/>
        <v/>
      </c>
      <c r="DV43" s="23" t="str">
        <f t="shared" si="54"/>
        <v/>
      </c>
      <c r="DW43" s="23" t="str">
        <f t="shared" si="55"/>
        <v/>
      </c>
      <c r="DX43" s="23" t="str">
        <f t="shared" si="56"/>
        <v/>
      </c>
      <c r="DY43" s="23" t="str">
        <f t="shared" si="57"/>
        <v/>
      </c>
      <c r="DZ43" s="23" t="str">
        <f t="shared" si="58"/>
        <v/>
      </c>
      <c r="EA43" s="23" t="str">
        <f t="shared" si="59"/>
        <v/>
      </c>
      <c r="EB43" s="23" t="str">
        <f t="shared" si="60"/>
        <v/>
      </c>
      <c r="EC43" s="23" t="str">
        <f t="shared" si="61"/>
        <v/>
      </c>
      <c r="ED43" s="23" t="str">
        <f t="shared" si="62"/>
        <v/>
      </c>
      <c r="EE43" s="23" t="str">
        <f t="shared" si="63"/>
        <v/>
      </c>
    </row>
    <row r="44" spans="1:135" ht="11.25" customHeight="1">
      <c r="A44" s="23"/>
      <c r="B44" s="23"/>
      <c r="E44" s="86"/>
      <c r="G44" s="36"/>
      <c r="H44" s="41"/>
      <c r="I44" s="33"/>
      <c r="J44" s="26"/>
      <c r="K44" s="26"/>
      <c r="L44" s="82"/>
      <c r="M44" s="49"/>
      <c r="N44" s="26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5"/>
        <v/>
      </c>
      <c r="DD44" s="23" t="str">
        <f t="shared" si="36"/>
        <v/>
      </c>
      <c r="DE44" s="23" t="str">
        <f t="shared" si="37"/>
        <v/>
      </c>
      <c r="DF44" s="23" t="str">
        <f t="shared" si="38"/>
        <v/>
      </c>
      <c r="DG44" s="23" t="str">
        <f t="shared" si="39"/>
        <v/>
      </c>
      <c r="DH44" s="23" t="str">
        <f t="shared" si="40"/>
        <v/>
      </c>
      <c r="DI44" s="23" t="str">
        <f t="shared" si="41"/>
        <v/>
      </c>
      <c r="DJ44" s="23" t="str">
        <f t="shared" si="42"/>
        <v/>
      </c>
      <c r="DK44" s="23" t="str">
        <f t="shared" si="43"/>
        <v/>
      </c>
      <c r="DL44" s="23" t="str">
        <f t="shared" si="44"/>
        <v/>
      </c>
      <c r="DM44" s="23" t="str">
        <f t="shared" si="45"/>
        <v/>
      </c>
      <c r="DN44" s="23" t="str">
        <f t="shared" si="46"/>
        <v/>
      </c>
      <c r="DO44" s="23" t="str">
        <f t="shared" si="47"/>
        <v/>
      </c>
      <c r="DP44" s="23" t="str">
        <f t="shared" si="48"/>
        <v/>
      </c>
      <c r="DQ44" s="23" t="str">
        <f t="shared" si="49"/>
        <v/>
      </c>
      <c r="DR44" s="23" t="str">
        <f t="shared" si="50"/>
        <v/>
      </c>
      <c r="DS44" s="23" t="str">
        <f t="shared" si="51"/>
        <v/>
      </c>
      <c r="DT44" s="23" t="str">
        <f t="shared" si="52"/>
        <v/>
      </c>
      <c r="DU44" s="23" t="str">
        <f t="shared" si="53"/>
        <v/>
      </c>
      <c r="DV44" s="23" t="str">
        <f t="shared" si="54"/>
        <v/>
      </c>
      <c r="DW44" s="23" t="str">
        <f t="shared" si="55"/>
        <v/>
      </c>
      <c r="DX44" s="23" t="str">
        <f t="shared" si="56"/>
        <v/>
      </c>
      <c r="DY44" s="23" t="str">
        <f t="shared" si="57"/>
        <v/>
      </c>
      <c r="DZ44" s="23" t="str">
        <f t="shared" si="58"/>
        <v/>
      </c>
      <c r="EA44" s="23" t="str">
        <f t="shared" si="59"/>
        <v/>
      </c>
      <c r="EB44" s="23" t="str">
        <f t="shared" si="60"/>
        <v/>
      </c>
      <c r="EC44" s="23" t="str">
        <f t="shared" si="61"/>
        <v/>
      </c>
      <c r="ED44" s="23" t="str">
        <f t="shared" si="62"/>
        <v/>
      </c>
      <c r="EE44" s="23" t="str">
        <f t="shared" si="63"/>
        <v/>
      </c>
    </row>
    <row r="45" spans="1:135" ht="11.25" customHeight="1">
      <c r="A45" s="23"/>
      <c r="B45" s="23"/>
      <c r="E45" s="86"/>
      <c r="G45" s="36"/>
      <c r="H45" s="41"/>
      <c r="I45" s="33"/>
      <c r="J45" s="26"/>
      <c r="K45" s="26"/>
      <c r="L45" s="82"/>
      <c r="M45" s="49"/>
      <c r="N45" s="26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5"/>
        <v/>
      </c>
      <c r="DD45" s="23" t="str">
        <f t="shared" si="36"/>
        <v/>
      </c>
      <c r="DE45" s="23" t="str">
        <f t="shared" si="37"/>
        <v/>
      </c>
      <c r="DF45" s="23" t="str">
        <f t="shared" si="38"/>
        <v/>
      </c>
      <c r="DG45" s="23" t="str">
        <f t="shared" si="39"/>
        <v/>
      </c>
      <c r="DH45" s="23" t="str">
        <f t="shared" si="40"/>
        <v/>
      </c>
      <c r="DI45" s="23" t="str">
        <f t="shared" si="41"/>
        <v/>
      </c>
      <c r="DJ45" s="23" t="str">
        <f t="shared" si="42"/>
        <v/>
      </c>
      <c r="DK45" s="23" t="str">
        <f t="shared" si="43"/>
        <v/>
      </c>
      <c r="DL45" s="23" t="str">
        <f t="shared" si="44"/>
        <v/>
      </c>
      <c r="DM45" s="23" t="str">
        <f t="shared" si="45"/>
        <v/>
      </c>
      <c r="DN45" s="23" t="str">
        <f t="shared" si="46"/>
        <v/>
      </c>
      <c r="DO45" s="23" t="str">
        <f t="shared" si="47"/>
        <v/>
      </c>
      <c r="DP45" s="23" t="str">
        <f t="shared" si="48"/>
        <v/>
      </c>
      <c r="DQ45" s="23" t="str">
        <f t="shared" si="49"/>
        <v/>
      </c>
      <c r="DR45" s="23" t="str">
        <f t="shared" si="50"/>
        <v/>
      </c>
      <c r="DS45" s="23" t="str">
        <f t="shared" si="51"/>
        <v/>
      </c>
      <c r="DT45" s="23" t="str">
        <f t="shared" si="52"/>
        <v/>
      </c>
      <c r="DU45" s="23" t="str">
        <f t="shared" si="53"/>
        <v/>
      </c>
      <c r="DV45" s="23" t="str">
        <f t="shared" si="54"/>
        <v/>
      </c>
      <c r="DW45" s="23" t="str">
        <f t="shared" si="55"/>
        <v/>
      </c>
      <c r="DX45" s="23" t="str">
        <f t="shared" si="56"/>
        <v/>
      </c>
      <c r="DY45" s="23" t="str">
        <f t="shared" si="57"/>
        <v/>
      </c>
      <c r="DZ45" s="23" t="str">
        <f t="shared" si="58"/>
        <v/>
      </c>
      <c r="EA45" s="23" t="str">
        <f t="shared" si="59"/>
        <v/>
      </c>
      <c r="EB45" s="23" t="str">
        <f t="shared" si="60"/>
        <v/>
      </c>
      <c r="EC45" s="23" t="str">
        <f t="shared" si="61"/>
        <v/>
      </c>
      <c r="ED45" s="23" t="str">
        <f t="shared" si="62"/>
        <v/>
      </c>
      <c r="EE45" s="23" t="str">
        <f t="shared" si="63"/>
        <v/>
      </c>
    </row>
    <row r="46" spans="1:135" ht="11.25" customHeight="1">
      <c r="A46" s="23"/>
      <c r="B46" s="23"/>
      <c r="E46" s="86"/>
      <c r="G46" s="36"/>
      <c r="H46" s="41"/>
      <c r="I46" s="33"/>
      <c r="J46" s="26"/>
      <c r="K46" s="26"/>
      <c r="L46" s="82"/>
      <c r="M46" s="49"/>
      <c r="N46" s="26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5"/>
        <v/>
      </c>
      <c r="DD46" s="23" t="str">
        <f t="shared" si="36"/>
        <v/>
      </c>
      <c r="DE46" s="23" t="str">
        <f t="shared" si="37"/>
        <v/>
      </c>
      <c r="DF46" s="23" t="str">
        <f t="shared" si="38"/>
        <v/>
      </c>
      <c r="DG46" s="23" t="str">
        <f t="shared" si="39"/>
        <v/>
      </c>
      <c r="DH46" s="23" t="str">
        <f t="shared" si="40"/>
        <v/>
      </c>
      <c r="DI46" s="23" t="str">
        <f t="shared" si="41"/>
        <v/>
      </c>
      <c r="DJ46" s="23" t="str">
        <f t="shared" si="42"/>
        <v/>
      </c>
      <c r="DK46" s="23" t="str">
        <f t="shared" si="43"/>
        <v/>
      </c>
      <c r="DL46" s="23" t="str">
        <f t="shared" si="44"/>
        <v/>
      </c>
      <c r="DM46" s="23" t="str">
        <f t="shared" si="45"/>
        <v/>
      </c>
      <c r="DN46" s="23" t="str">
        <f t="shared" si="46"/>
        <v/>
      </c>
      <c r="DO46" s="23" t="str">
        <f t="shared" si="47"/>
        <v/>
      </c>
      <c r="DP46" s="23" t="str">
        <f t="shared" si="48"/>
        <v/>
      </c>
      <c r="DQ46" s="23" t="str">
        <f t="shared" si="49"/>
        <v/>
      </c>
      <c r="DR46" s="23" t="str">
        <f t="shared" si="50"/>
        <v/>
      </c>
      <c r="DS46" s="23" t="str">
        <f t="shared" si="51"/>
        <v/>
      </c>
      <c r="DT46" s="23" t="str">
        <f t="shared" si="52"/>
        <v/>
      </c>
      <c r="DU46" s="23" t="str">
        <f t="shared" si="53"/>
        <v/>
      </c>
      <c r="DV46" s="23" t="str">
        <f t="shared" si="54"/>
        <v/>
      </c>
      <c r="DW46" s="23" t="str">
        <f t="shared" si="55"/>
        <v/>
      </c>
      <c r="DX46" s="23" t="str">
        <f t="shared" si="56"/>
        <v/>
      </c>
      <c r="DY46" s="23" t="str">
        <f t="shared" si="57"/>
        <v/>
      </c>
      <c r="DZ46" s="23" t="str">
        <f t="shared" si="58"/>
        <v/>
      </c>
      <c r="EA46" s="23" t="str">
        <f t="shared" si="59"/>
        <v/>
      </c>
      <c r="EB46" s="23" t="str">
        <f t="shared" si="60"/>
        <v/>
      </c>
      <c r="EC46" s="23" t="str">
        <f t="shared" si="61"/>
        <v/>
      </c>
      <c r="ED46" s="23" t="str">
        <f t="shared" si="62"/>
        <v/>
      </c>
      <c r="EE46" s="23" t="str">
        <f t="shared" si="63"/>
        <v/>
      </c>
    </row>
    <row r="47" spans="1:135" ht="11.25" customHeight="1">
      <c r="A47" s="23"/>
      <c r="B47" s="23"/>
      <c r="E47" s="86"/>
      <c r="G47" s="36"/>
      <c r="H47" s="41"/>
      <c r="I47" s="33"/>
      <c r="J47" s="26"/>
      <c r="K47" s="26"/>
      <c r="L47" s="82"/>
      <c r="M47" s="49"/>
      <c r="N47" s="26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5"/>
        <v/>
      </c>
      <c r="DD47" s="23" t="str">
        <f t="shared" si="36"/>
        <v/>
      </c>
      <c r="DE47" s="23" t="str">
        <f t="shared" si="37"/>
        <v/>
      </c>
      <c r="DF47" s="23" t="str">
        <f t="shared" si="38"/>
        <v/>
      </c>
      <c r="DG47" s="23" t="str">
        <f t="shared" si="39"/>
        <v/>
      </c>
      <c r="DH47" s="23" t="str">
        <f t="shared" si="40"/>
        <v/>
      </c>
      <c r="DI47" s="23" t="str">
        <f t="shared" si="41"/>
        <v/>
      </c>
      <c r="DJ47" s="23" t="str">
        <f t="shared" si="42"/>
        <v/>
      </c>
      <c r="DK47" s="23" t="str">
        <f t="shared" si="43"/>
        <v/>
      </c>
      <c r="DL47" s="23" t="str">
        <f t="shared" si="44"/>
        <v/>
      </c>
      <c r="DM47" s="23" t="str">
        <f t="shared" si="45"/>
        <v/>
      </c>
      <c r="DN47" s="23" t="str">
        <f t="shared" si="46"/>
        <v/>
      </c>
      <c r="DO47" s="23" t="str">
        <f t="shared" si="47"/>
        <v/>
      </c>
      <c r="DP47" s="23" t="str">
        <f t="shared" si="48"/>
        <v/>
      </c>
      <c r="DQ47" s="23" t="str">
        <f t="shared" si="49"/>
        <v/>
      </c>
      <c r="DR47" s="23" t="str">
        <f t="shared" si="50"/>
        <v/>
      </c>
      <c r="DS47" s="23" t="str">
        <f t="shared" si="51"/>
        <v/>
      </c>
      <c r="DT47" s="23" t="str">
        <f t="shared" si="52"/>
        <v/>
      </c>
      <c r="DU47" s="23" t="str">
        <f t="shared" si="53"/>
        <v/>
      </c>
      <c r="DV47" s="23" t="str">
        <f t="shared" si="54"/>
        <v/>
      </c>
      <c r="DW47" s="23" t="str">
        <f t="shared" si="55"/>
        <v/>
      </c>
      <c r="DX47" s="23" t="str">
        <f t="shared" si="56"/>
        <v/>
      </c>
      <c r="DY47" s="23" t="str">
        <f t="shared" si="57"/>
        <v/>
      </c>
      <c r="DZ47" s="23" t="str">
        <f t="shared" si="58"/>
        <v/>
      </c>
      <c r="EA47" s="23" t="str">
        <f t="shared" si="59"/>
        <v/>
      </c>
      <c r="EB47" s="23" t="str">
        <f t="shared" si="60"/>
        <v/>
      </c>
      <c r="EC47" s="23" t="str">
        <f t="shared" si="61"/>
        <v/>
      </c>
      <c r="ED47" s="23" t="str">
        <f t="shared" si="62"/>
        <v/>
      </c>
      <c r="EE47" s="23" t="str">
        <f t="shared" si="63"/>
        <v/>
      </c>
    </row>
    <row r="48" spans="1:135" ht="11.25" customHeight="1">
      <c r="A48" s="23"/>
      <c r="B48" s="23"/>
      <c r="E48" s="86"/>
      <c r="G48" s="36"/>
      <c r="H48" s="41"/>
      <c r="I48" s="33"/>
      <c r="J48" s="26"/>
      <c r="K48" s="26"/>
      <c r="L48" s="82"/>
      <c r="M48" s="49"/>
      <c r="N48" s="26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5"/>
        <v/>
      </c>
      <c r="DD48" s="23" t="str">
        <f t="shared" si="36"/>
        <v/>
      </c>
      <c r="DE48" s="23" t="str">
        <f t="shared" si="37"/>
        <v/>
      </c>
      <c r="DF48" s="23" t="str">
        <f t="shared" si="38"/>
        <v/>
      </c>
      <c r="DG48" s="23" t="str">
        <f t="shared" si="39"/>
        <v/>
      </c>
      <c r="DH48" s="23" t="str">
        <f t="shared" si="40"/>
        <v/>
      </c>
      <c r="DI48" s="23" t="str">
        <f t="shared" si="41"/>
        <v/>
      </c>
      <c r="DJ48" s="23" t="str">
        <f t="shared" si="42"/>
        <v/>
      </c>
      <c r="DK48" s="23" t="str">
        <f t="shared" si="43"/>
        <v/>
      </c>
      <c r="DL48" s="23" t="str">
        <f t="shared" si="44"/>
        <v/>
      </c>
      <c r="DM48" s="23" t="str">
        <f t="shared" si="45"/>
        <v/>
      </c>
      <c r="DN48" s="23" t="str">
        <f t="shared" si="46"/>
        <v/>
      </c>
      <c r="DO48" s="23" t="str">
        <f t="shared" si="47"/>
        <v/>
      </c>
      <c r="DP48" s="23" t="str">
        <f t="shared" si="48"/>
        <v/>
      </c>
      <c r="DQ48" s="23" t="str">
        <f t="shared" si="49"/>
        <v/>
      </c>
      <c r="DR48" s="23" t="str">
        <f t="shared" si="50"/>
        <v/>
      </c>
      <c r="DS48" s="23" t="str">
        <f t="shared" si="51"/>
        <v/>
      </c>
      <c r="DT48" s="23" t="str">
        <f t="shared" si="52"/>
        <v/>
      </c>
      <c r="DU48" s="23" t="str">
        <f t="shared" si="53"/>
        <v/>
      </c>
      <c r="DV48" s="23" t="str">
        <f t="shared" si="54"/>
        <v/>
      </c>
      <c r="DW48" s="23" t="str">
        <f t="shared" si="55"/>
        <v/>
      </c>
      <c r="DX48" s="23" t="str">
        <f t="shared" si="56"/>
        <v/>
      </c>
      <c r="DY48" s="23" t="str">
        <f t="shared" si="57"/>
        <v/>
      </c>
      <c r="DZ48" s="23" t="str">
        <f t="shared" si="58"/>
        <v/>
      </c>
      <c r="EA48" s="23" t="str">
        <f t="shared" si="59"/>
        <v/>
      </c>
      <c r="EB48" s="23" t="str">
        <f t="shared" si="60"/>
        <v/>
      </c>
      <c r="EC48" s="23" t="str">
        <f t="shared" si="61"/>
        <v/>
      </c>
      <c r="ED48" s="23" t="str">
        <f t="shared" si="62"/>
        <v/>
      </c>
      <c r="EE48" s="23" t="str">
        <f t="shared" si="63"/>
        <v/>
      </c>
    </row>
    <row r="49" spans="1:135" ht="11.25" customHeight="1">
      <c r="A49" s="23"/>
      <c r="B49" s="23"/>
      <c r="E49" s="86"/>
      <c r="G49" s="36"/>
      <c r="H49" s="41"/>
      <c r="I49" s="33"/>
      <c r="J49" s="26"/>
      <c r="K49" s="26"/>
      <c r="L49" s="82"/>
      <c r="M49" s="49"/>
      <c r="N49" s="26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5"/>
        <v/>
      </c>
      <c r="DD49" s="23" t="str">
        <f t="shared" si="36"/>
        <v/>
      </c>
      <c r="DE49" s="23" t="str">
        <f t="shared" si="37"/>
        <v/>
      </c>
      <c r="DF49" s="23" t="str">
        <f t="shared" si="38"/>
        <v/>
      </c>
      <c r="DG49" s="23" t="str">
        <f t="shared" si="39"/>
        <v/>
      </c>
      <c r="DH49" s="23" t="str">
        <f t="shared" si="40"/>
        <v/>
      </c>
      <c r="DI49" s="23" t="str">
        <f t="shared" si="41"/>
        <v/>
      </c>
      <c r="DJ49" s="23" t="str">
        <f t="shared" si="42"/>
        <v/>
      </c>
      <c r="DK49" s="23" t="str">
        <f t="shared" si="43"/>
        <v/>
      </c>
      <c r="DL49" s="23" t="str">
        <f t="shared" si="44"/>
        <v/>
      </c>
      <c r="DM49" s="23" t="str">
        <f t="shared" si="45"/>
        <v/>
      </c>
      <c r="DN49" s="23" t="str">
        <f t="shared" si="46"/>
        <v/>
      </c>
      <c r="DO49" s="23" t="str">
        <f t="shared" si="47"/>
        <v/>
      </c>
      <c r="DP49" s="23" t="str">
        <f t="shared" si="48"/>
        <v/>
      </c>
      <c r="DQ49" s="23" t="str">
        <f t="shared" si="49"/>
        <v/>
      </c>
      <c r="DR49" s="23" t="str">
        <f t="shared" si="50"/>
        <v/>
      </c>
      <c r="DS49" s="23" t="str">
        <f t="shared" si="51"/>
        <v/>
      </c>
      <c r="DT49" s="23" t="str">
        <f t="shared" si="52"/>
        <v/>
      </c>
      <c r="DU49" s="23" t="str">
        <f t="shared" si="53"/>
        <v/>
      </c>
      <c r="DV49" s="23" t="str">
        <f t="shared" si="54"/>
        <v/>
      </c>
      <c r="DW49" s="23" t="str">
        <f t="shared" si="55"/>
        <v/>
      </c>
      <c r="DX49" s="23" t="str">
        <f t="shared" si="56"/>
        <v/>
      </c>
      <c r="DY49" s="23" t="str">
        <f t="shared" si="57"/>
        <v/>
      </c>
      <c r="DZ49" s="23" t="str">
        <f t="shared" si="58"/>
        <v/>
      </c>
      <c r="EA49" s="23" t="str">
        <f t="shared" si="59"/>
        <v/>
      </c>
      <c r="EB49" s="23" t="str">
        <f t="shared" si="60"/>
        <v/>
      </c>
      <c r="EC49" s="23" t="str">
        <f t="shared" si="61"/>
        <v/>
      </c>
      <c r="ED49" s="23" t="str">
        <f t="shared" si="62"/>
        <v/>
      </c>
      <c r="EE49" s="23" t="str">
        <f t="shared" si="63"/>
        <v/>
      </c>
    </row>
    <row r="50" spans="1:135" ht="11.25" customHeight="1">
      <c r="A50" s="23"/>
      <c r="B50" s="23"/>
      <c r="E50" s="86"/>
      <c r="G50" s="36"/>
      <c r="H50" s="41"/>
      <c r="I50" s="33"/>
      <c r="J50" s="26"/>
      <c r="K50" s="26"/>
      <c r="L50" s="82"/>
      <c r="M50" s="49"/>
      <c r="N50" s="26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5"/>
        <v/>
      </c>
      <c r="DD50" s="23" t="str">
        <f t="shared" si="36"/>
        <v/>
      </c>
      <c r="DE50" s="23" t="str">
        <f t="shared" si="37"/>
        <v/>
      </c>
      <c r="DF50" s="23" t="str">
        <f t="shared" si="38"/>
        <v/>
      </c>
      <c r="DG50" s="23" t="str">
        <f t="shared" si="39"/>
        <v/>
      </c>
      <c r="DH50" s="23" t="str">
        <f t="shared" si="40"/>
        <v/>
      </c>
      <c r="DI50" s="23" t="str">
        <f t="shared" si="41"/>
        <v/>
      </c>
      <c r="DJ50" s="23" t="str">
        <f t="shared" si="42"/>
        <v/>
      </c>
      <c r="DK50" s="23" t="str">
        <f t="shared" si="43"/>
        <v/>
      </c>
      <c r="DL50" s="23" t="str">
        <f t="shared" si="44"/>
        <v/>
      </c>
      <c r="DM50" s="23" t="str">
        <f t="shared" si="45"/>
        <v/>
      </c>
      <c r="DN50" s="23" t="str">
        <f t="shared" si="46"/>
        <v/>
      </c>
      <c r="DO50" s="23" t="str">
        <f t="shared" si="47"/>
        <v/>
      </c>
      <c r="DP50" s="23" t="str">
        <f t="shared" si="48"/>
        <v/>
      </c>
      <c r="DQ50" s="23" t="str">
        <f t="shared" si="49"/>
        <v/>
      </c>
      <c r="DR50" s="23" t="str">
        <f t="shared" si="50"/>
        <v/>
      </c>
      <c r="DS50" s="23" t="str">
        <f t="shared" si="51"/>
        <v/>
      </c>
      <c r="DT50" s="23" t="str">
        <f t="shared" si="52"/>
        <v/>
      </c>
      <c r="DU50" s="23" t="str">
        <f t="shared" si="53"/>
        <v/>
      </c>
      <c r="DV50" s="23" t="str">
        <f t="shared" si="54"/>
        <v/>
      </c>
      <c r="DW50" s="23" t="str">
        <f t="shared" si="55"/>
        <v/>
      </c>
      <c r="DX50" s="23" t="str">
        <f t="shared" si="56"/>
        <v/>
      </c>
      <c r="DY50" s="23" t="str">
        <f t="shared" si="57"/>
        <v/>
      </c>
      <c r="DZ50" s="23" t="str">
        <f t="shared" si="58"/>
        <v/>
      </c>
      <c r="EA50" s="23" t="str">
        <f t="shared" si="59"/>
        <v/>
      </c>
      <c r="EB50" s="23" t="str">
        <f t="shared" si="60"/>
        <v/>
      </c>
      <c r="EC50" s="23" t="str">
        <f t="shared" si="61"/>
        <v/>
      </c>
      <c r="ED50" s="23" t="str">
        <f t="shared" si="62"/>
        <v/>
      </c>
      <c r="EE50" s="23" t="str">
        <f t="shared" si="63"/>
        <v/>
      </c>
    </row>
    <row r="51" spans="1:135" ht="11.25" customHeight="1">
      <c r="A51" s="23"/>
      <c r="B51" s="23"/>
      <c r="E51" s="86"/>
      <c r="G51" s="36"/>
      <c r="H51" s="41"/>
      <c r="I51" s="33"/>
      <c r="J51" s="26"/>
      <c r="K51" s="26"/>
      <c r="L51" s="82"/>
      <c r="M51" s="49"/>
      <c r="N51" s="26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5"/>
        <v/>
      </c>
      <c r="DD51" s="23" t="str">
        <f t="shared" si="36"/>
        <v/>
      </c>
      <c r="DE51" s="23" t="str">
        <f t="shared" si="37"/>
        <v/>
      </c>
      <c r="DF51" s="23" t="str">
        <f t="shared" si="38"/>
        <v/>
      </c>
      <c r="DG51" s="23" t="str">
        <f t="shared" si="39"/>
        <v/>
      </c>
      <c r="DH51" s="23" t="str">
        <f t="shared" si="40"/>
        <v/>
      </c>
      <c r="DI51" s="23" t="str">
        <f t="shared" si="41"/>
        <v/>
      </c>
      <c r="DJ51" s="23" t="str">
        <f t="shared" si="42"/>
        <v/>
      </c>
      <c r="DK51" s="23" t="str">
        <f t="shared" si="43"/>
        <v/>
      </c>
      <c r="DL51" s="23" t="str">
        <f t="shared" si="44"/>
        <v/>
      </c>
      <c r="DM51" s="23" t="str">
        <f t="shared" si="45"/>
        <v/>
      </c>
      <c r="DN51" s="23" t="str">
        <f t="shared" si="46"/>
        <v/>
      </c>
      <c r="DO51" s="23" t="str">
        <f t="shared" si="47"/>
        <v/>
      </c>
      <c r="DP51" s="23" t="str">
        <f t="shared" si="48"/>
        <v/>
      </c>
      <c r="DQ51" s="23" t="str">
        <f t="shared" si="49"/>
        <v/>
      </c>
      <c r="DR51" s="23" t="str">
        <f t="shared" si="50"/>
        <v/>
      </c>
      <c r="DS51" s="23" t="str">
        <f t="shared" si="51"/>
        <v/>
      </c>
      <c r="DT51" s="23" t="str">
        <f t="shared" si="52"/>
        <v/>
      </c>
      <c r="DU51" s="23" t="str">
        <f t="shared" si="53"/>
        <v/>
      </c>
      <c r="DV51" s="23" t="str">
        <f t="shared" si="54"/>
        <v/>
      </c>
      <c r="DW51" s="23" t="str">
        <f t="shared" si="55"/>
        <v/>
      </c>
      <c r="DX51" s="23" t="str">
        <f t="shared" si="56"/>
        <v/>
      </c>
      <c r="DY51" s="23" t="str">
        <f t="shared" si="57"/>
        <v/>
      </c>
      <c r="DZ51" s="23" t="str">
        <f t="shared" si="58"/>
        <v/>
      </c>
      <c r="EA51" s="23" t="str">
        <f t="shared" si="59"/>
        <v/>
      </c>
      <c r="EB51" s="23" t="str">
        <f t="shared" si="60"/>
        <v/>
      </c>
      <c r="EC51" s="23" t="str">
        <f t="shared" si="61"/>
        <v/>
      </c>
      <c r="ED51" s="23" t="str">
        <f t="shared" si="62"/>
        <v/>
      </c>
      <c r="EE51" s="23" t="str">
        <f t="shared" si="63"/>
        <v/>
      </c>
    </row>
    <row r="52" spans="1:135" ht="11.25" customHeight="1">
      <c r="A52" s="23"/>
      <c r="B52" s="23"/>
      <c r="E52" s="86"/>
      <c r="G52" s="36"/>
      <c r="H52" s="41"/>
      <c r="I52" s="33"/>
      <c r="J52" s="26"/>
      <c r="K52" s="26"/>
      <c r="L52" s="82"/>
      <c r="M52" s="49"/>
      <c r="N52" s="26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5"/>
        <v/>
      </c>
      <c r="DD52" s="23" t="str">
        <f t="shared" si="36"/>
        <v/>
      </c>
      <c r="DE52" s="23" t="str">
        <f t="shared" si="37"/>
        <v/>
      </c>
      <c r="DF52" s="23" t="str">
        <f t="shared" si="38"/>
        <v/>
      </c>
      <c r="DG52" s="23" t="str">
        <f t="shared" si="39"/>
        <v/>
      </c>
      <c r="DH52" s="23" t="str">
        <f t="shared" si="40"/>
        <v/>
      </c>
      <c r="DI52" s="23" t="str">
        <f t="shared" si="41"/>
        <v/>
      </c>
      <c r="DJ52" s="23" t="str">
        <f t="shared" si="42"/>
        <v/>
      </c>
      <c r="DK52" s="23" t="str">
        <f t="shared" si="43"/>
        <v/>
      </c>
      <c r="DL52" s="23" t="str">
        <f t="shared" si="44"/>
        <v/>
      </c>
      <c r="DM52" s="23" t="str">
        <f t="shared" si="45"/>
        <v/>
      </c>
      <c r="DN52" s="23" t="str">
        <f t="shared" si="46"/>
        <v/>
      </c>
      <c r="DO52" s="23" t="str">
        <f t="shared" si="47"/>
        <v/>
      </c>
      <c r="DP52" s="23" t="str">
        <f t="shared" si="48"/>
        <v/>
      </c>
      <c r="DQ52" s="23" t="str">
        <f t="shared" si="49"/>
        <v/>
      </c>
      <c r="DR52" s="23" t="str">
        <f t="shared" si="50"/>
        <v/>
      </c>
      <c r="DS52" s="23" t="str">
        <f t="shared" si="51"/>
        <v/>
      </c>
      <c r="DT52" s="23" t="str">
        <f t="shared" si="52"/>
        <v/>
      </c>
      <c r="DU52" s="23" t="str">
        <f t="shared" si="53"/>
        <v/>
      </c>
      <c r="DV52" s="23" t="str">
        <f t="shared" si="54"/>
        <v/>
      </c>
      <c r="DW52" s="23" t="str">
        <f t="shared" si="55"/>
        <v/>
      </c>
      <c r="DX52" s="23" t="str">
        <f t="shared" si="56"/>
        <v/>
      </c>
      <c r="DY52" s="23" t="str">
        <f t="shared" si="57"/>
        <v/>
      </c>
      <c r="DZ52" s="23" t="str">
        <f t="shared" si="58"/>
        <v/>
      </c>
      <c r="EA52" s="23" t="str">
        <f t="shared" si="59"/>
        <v/>
      </c>
      <c r="EB52" s="23" t="str">
        <f t="shared" si="60"/>
        <v/>
      </c>
      <c r="EC52" s="23" t="str">
        <f t="shared" si="61"/>
        <v/>
      </c>
      <c r="ED52" s="23" t="str">
        <f t="shared" si="62"/>
        <v/>
      </c>
      <c r="EE52" s="23" t="str">
        <f t="shared" si="63"/>
        <v/>
      </c>
    </row>
    <row r="53" spans="1:135" ht="11.25" customHeight="1">
      <c r="A53" s="23"/>
      <c r="B53" s="23"/>
      <c r="E53" s="86"/>
      <c r="G53" s="36"/>
      <c r="H53" s="41"/>
      <c r="I53" s="33"/>
      <c r="J53" s="26"/>
      <c r="K53" s="26"/>
      <c r="L53" s="82"/>
      <c r="M53" s="49"/>
      <c r="N53" s="26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5"/>
        <v/>
      </c>
      <c r="DD53" s="23" t="str">
        <f t="shared" si="36"/>
        <v/>
      </c>
      <c r="DE53" s="23" t="str">
        <f t="shared" si="37"/>
        <v/>
      </c>
      <c r="DF53" s="23" t="str">
        <f t="shared" si="38"/>
        <v/>
      </c>
      <c r="DG53" s="23" t="str">
        <f t="shared" si="39"/>
        <v/>
      </c>
      <c r="DH53" s="23" t="str">
        <f t="shared" si="40"/>
        <v/>
      </c>
      <c r="DI53" s="23" t="str">
        <f t="shared" si="41"/>
        <v/>
      </c>
      <c r="DJ53" s="23" t="str">
        <f t="shared" si="42"/>
        <v/>
      </c>
      <c r="DK53" s="23" t="str">
        <f t="shared" si="43"/>
        <v/>
      </c>
      <c r="DL53" s="23" t="str">
        <f t="shared" si="44"/>
        <v/>
      </c>
      <c r="DM53" s="23" t="str">
        <f t="shared" si="45"/>
        <v/>
      </c>
      <c r="DN53" s="23" t="str">
        <f t="shared" si="46"/>
        <v/>
      </c>
      <c r="DO53" s="23" t="str">
        <f t="shared" si="47"/>
        <v/>
      </c>
      <c r="DP53" s="23" t="str">
        <f t="shared" si="48"/>
        <v/>
      </c>
      <c r="DQ53" s="23" t="str">
        <f t="shared" si="49"/>
        <v/>
      </c>
      <c r="DR53" s="23" t="str">
        <f t="shared" si="50"/>
        <v/>
      </c>
      <c r="DS53" s="23" t="str">
        <f t="shared" si="51"/>
        <v/>
      </c>
      <c r="DT53" s="23" t="str">
        <f t="shared" si="52"/>
        <v/>
      </c>
      <c r="DU53" s="23" t="str">
        <f t="shared" si="53"/>
        <v/>
      </c>
      <c r="DV53" s="23" t="str">
        <f t="shared" si="54"/>
        <v/>
      </c>
      <c r="DW53" s="23" t="str">
        <f t="shared" si="55"/>
        <v/>
      </c>
      <c r="DX53" s="23" t="str">
        <f t="shared" si="56"/>
        <v/>
      </c>
      <c r="DY53" s="23" t="str">
        <f t="shared" si="57"/>
        <v/>
      </c>
      <c r="DZ53" s="23" t="str">
        <f t="shared" si="58"/>
        <v/>
      </c>
      <c r="EA53" s="23" t="str">
        <f t="shared" si="59"/>
        <v/>
      </c>
      <c r="EB53" s="23" t="str">
        <f t="shared" si="60"/>
        <v/>
      </c>
      <c r="EC53" s="23" t="str">
        <f t="shared" si="61"/>
        <v/>
      </c>
      <c r="ED53" s="23" t="str">
        <f t="shared" si="62"/>
        <v/>
      </c>
      <c r="EE53" s="23" t="str">
        <f t="shared" si="63"/>
        <v/>
      </c>
    </row>
    <row r="54" spans="1:135" ht="11.25" customHeight="1">
      <c r="A54" s="23"/>
      <c r="B54" s="23"/>
      <c r="E54" s="86"/>
      <c r="G54" s="36"/>
      <c r="H54" s="41"/>
      <c r="I54" s="33"/>
      <c r="J54" s="26"/>
      <c r="K54" s="26"/>
      <c r="L54" s="82"/>
      <c r="M54" s="49"/>
      <c r="N54" s="26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5"/>
        <v/>
      </c>
      <c r="DD54" s="23" t="str">
        <f t="shared" si="36"/>
        <v/>
      </c>
      <c r="DE54" s="23" t="str">
        <f t="shared" si="37"/>
        <v/>
      </c>
      <c r="DF54" s="23" t="str">
        <f t="shared" si="38"/>
        <v/>
      </c>
      <c r="DG54" s="23" t="str">
        <f t="shared" si="39"/>
        <v/>
      </c>
      <c r="DH54" s="23" t="str">
        <f t="shared" si="40"/>
        <v/>
      </c>
      <c r="DI54" s="23" t="str">
        <f t="shared" si="41"/>
        <v/>
      </c>
      <c r="DJ54" s="23" t="str">
        <f t="shared" si="42"/>
        <v/>
      </c>
      <c r="DK54" s="23" t="str">
        <f t="shared" si="43"/>
        <v/>
      </c>
      <c r="DL54" s="23" t="str">
        <f t="shared" si="44"/>
        <v/>
      </c>
      <c r="DM54" s="23" t="str">
        <f t="shared" si="45"/>
        <v/>
      </c>
      <c r="DN54" s="23" t="str">
        <f t="shared" si="46"/>
        <v/>
      </c>
      <c r="DO54" s="23" t="str">
        <f t="shared" si="47"/>
        <v/>
      </c>
      <c r="DP54" s="23" t="str">
        <f t="shared" si="48"/>
        <v/>
      </c>
      <c r="DQ54" s="23" t="str">
        <f t="shared" si="49"/>
        <v/>
      </c>
      <c r="DR54" s="23" t="str">
        <f t="shared" si="50"/>
        <v/>
      </c>
      <c r="DS54" s="23" t="str">
        <f t="shared" si="51"/>
        <v/>
      </c>
      <c r="DT54" s="23" t="str">
        <f t="shared" si="52"/>
        <v/>
      </c>
      <c r="DU54" s="23" t="str">
        <f t="shared" si="53"/>
        <v/>
      </c>
      <c r="DV54" s="23" t="str">
        <f t="shared" si="54"/>
        <v/>
      </c>
      <c r="DW54" s="23" t="str">
        <f t="shared" si="55"/>
        <v/>
      </c>
      <c r="DX54" s="23" t="str">
        <f t="shared" si="56"/>
        <v/>
      </c>
      <c r="DY54" s="23" t="str">
        <f t="shared" si="57"/>
        <v/>
      </c>
      <c r="DZ54" s="23" t="str">
        <f t="shared" si="58"/>
        <v/>
      </c>
      <c r="EA54" s="23" t="str">
        <f t="shared" si="59"/>
        <v/>
      </c>
      <c r="EB54" s="23" t="str">
        <f t="shared" si="60"/>
        <v/>
      </c>
      <c r="EC54" s="23" t="str">
        <f t="shared" si="61"/>
        <v/>
      </c>
      <c r="ED54" s="23" t="str">
        <f t="shared" si="62"/>
        <v/>
      </c>
      <c r="EE54" s="23" t="str">
        <f t="shared" si="63"/>
        <v/>
      </c>
    </row>
    <row r="55" spans="1:135" ht="11.25" customHeight="1">
      <c r="A55" s="23"/>
      <c r="B55" s="23"/>
      <c r="E55" s="86"/>
      <c r="G55" s="36"/>
      <c r="H55" s="41"/>
      <c r="I55" s="33"/>
      <c r="J55" s="26"/>
      <c r="K55" s="26"/>
      <c r="L55" s="82"/>
      <c r="M55" s="49"/>
      <c r="N55" s="26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5"/>
        <v/>
      </c>
      <c r="DD55" s="23" t="str">
        <f t="shared" si="36"/>
        <v/>
      </c>
      <c r="DE55" s="23" t="str">
        <f t="shared" si="37"/>
        <v/>
      </c>
      <c r="DF55" s="23" t="str">
        <f t="shared" si="38"/>
        <v/>
      </c>
      <c r="DG55" s="23" t="str">
        <f t="shared" si="39"/>
        <v/>
      </c>
      <c r="DH55" s="23" t="str">
        <f t="shared" si="40"/>
        <v/>
      </c>
      <c r="DI55" s="23" t="str">
        <f t="shared" si="41"/>
        <v/>
      </c>
      <c r="DJ55" s="23" t="str">
        <f t="shared" si="42"/>
        <v/>
      </c>
      <c r="DK55" s="23" t="str">
        <f t="shared" si="43"/>
        <v/>
      </c>
      <c r="DL55" s="23" t="str">
        <f t="shared" si="44"/>
        <v/>
      </c>
      <c r="DM55" s="23" t="str">
        <f t="shared" si="45"/>
        <v/>
      </c>
      <c r="DN55" s="23" t="str">
        <f t="shared" si="46"/>
        <v/>
      </c>
      <c r="DO55" s="23" t="str">
        <f t="shared" si="47"/>
        <v/>
      </c>
      <c r="DP55" s="23" t="str">
        <f t="shared" si="48"/>
        <v/>
      </c>
      <c r="DQ55" s="23" t="str">
        <f t="shared" si="49"/>
        <v/>
      </c>
      <c r="DR55" s="23" t="str">
        <f t="shared" si="50"/>
        <v/>
      </c>
      <c r="DS55" s="23" t="str">
        <f t="shared" si="51"/>
        <v/>
      </c>
      <c r="DT55" s="23" t="str">
        <f t="shared" si="52"/>
        <v/>
      </c>
      <c r="DU55" s="23" t="str">
        <f t="shared" si="53"/>
        <v/>
      </c>
      <c r="DV55" s="23" t="str">
        <f t="shared" si="54"/>
        <v/>
      </c>
      <c r="DW55" s="23" t="str">
        <f t="shared" si="55"/>
        <v/>
      </c>
      <c r="DX55" s="23" t="str">
        <f t="shared" si="56"/>
        <v/>
      </c>
      <c r="DY55" s="23" t="str">
        <f t="shared" si="57"/>
        <v/>
      </c>
      <c r="DZ55" s="23" t="str">
        <f t="shared" si="58"/>
        <v/>
      </c>
      <c r="EA55" s="23" t="str">
        <f t="shared" si="59"/>
        <v/>
      </c>
      <c r="EB55" s="23" t="str">
        <f t="shared" si="60"/>
        <v/>
      </c>
      <c r="EC55" s="23" t="str">
        <f t="shared" si="61"/>
        <v/>
      </c>
      <c r="ED55" s="23" t="str">
        <f t="shared" si="62"/>
        <v/>
      </c>
      <c r="EE55" s="23" t="str">
        <f t="shared" si="63"/>
        <v/>
      </c>
    </row>
    <row r="56" spans="1:135" ht="11.25" customHeight="1">
      <c r="A56" s="23"/>
      <c r="B56" s="23"/>
      <c r="E56" s="86"/>
      <c r="G56" s="36"/>
      <c r="H56" s="41"/>
      <c r="I56" s="33"/>
      <c r="J56" s="26"/>
      <c r="K56" s="26"/>
      <c r="L56" s="82"/>
      <c r="M56" s="49"/>
      <c r="N56" s="26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5"/>
        <v/>
      </c>
      <c r="DD56" s="23" t="str">
        <f t="shared" si="36"/>
        <v/>
      </c>
      <c r="DE56" s="23" t="str">
        <f t="shared" si="37"/>
        <v/>
      </c>
      <c r="DF56" s="23" t="str">
        <f t="shared" si="38"/>
        <v/>
      </c>
      <c r="DG56" s="23" t="str">
        <f t="shared" si="39"/>
        <v/>
      </c>
      <c r="DH56" s="23" t="str">
        <f t="shared" si="40"/>
        <v/>
      </c>
      <c r="DI56" s="23" t="str">
        <f t="shared" si="41"/>
        <v/>
      </c>
      <c r="DJ56" s="23" t="str">
        <f t="shared" si="42"/>
        <v/>
      </c>
      <c r="DK56" s="23" t="str">
        <f t="shared" si="43"/>
        <v/>
      </c>
      <c r="DL56" s="23" t="str">
        <f t="shared" si="44"/>
        <v/>
      </c>
      <c r="DM56" s="23" t="str">
        <f t="shared" si="45"/>
        <v/>
      </c>
      <c r="DN56" s="23" t="str">
        <f t="shared" si="46"/>
        <v/>
      </c>
      <c r="DO56" s="23" t="str">
        <f t="shared" si="47"/>
        <v/>
      </c>
      <c r="DP56" s="23" t="str">
        <f t="shared" si="48"/>
        <v/>
      </c>
      <c r="DQ56" s="23" t="str">
        <f t="shared" si="49"/>
        <v/>
      </c>
      <c r="DR56" s="23" t="str">
        <f t="shared" si="50"/>
        <v/>
      </c>
      <c r="DS56" s="23" t="str">
        <f t="shared" si="51"/>
        <v/>
      </c>
      <c r="DT56" s="23" t="str">
        <f t="shared" si="52"/>
        <v/>
      </c>
      <c r="DU56" s="23" t="str">
        <f t="shared" si="53"/>
        <v/>
      </c>
      <c r="DV56" s="23" t="str">
        <f t="shared" si="54"/>
        <v/>
      </c>
      <c r="DW56" s="23" t="str">
        <f t="shared" si="55"/>
        <v/>
      </c>
      <c r="DX56" s="23" t="str">
        <f t="shared" si="56"/>
        <v/>
      </c>
      <c r="DY56" s="23" t="str">
        <f t="shared" si="57"/>
        <v/>
      </c>
      <c r="DZ56" s="23" t="str">
        <f t="shared" si="58"/>
        <v/>
      </c>
      <c r="EA56" s="23" t="str">
        <f t="shared" si="59"/>
        <v/>
      </c>
      <c r="EB56" s="23" t="str">
        <f t="shared" si="60"/>
        <v/>
      </c>
      <c r="EC56" s="23" t="str">
        <f t="shared" si="61"/>
        <v/>
      </c>
      <c r="ED56" s="23" t="str">
        <f t="shared" si="62"/>
        <v/>
      </c>
      <c r="EE56" s="23" t="str">
        <f t="shared" si="63"/>
        <v/>
      </c>
    </row>
    <row r="57" spans="1:135" ht="11.25" customHeight="1">
      <c r="A57" s="23"/>
      <c r="B57" s="23"/>
      <c r="E57" s="86"/>
      <c r="G57" s="36"/>
      <c r="H57" s="41"/>
      <c r="I57" s="33"/>
      <c r="J57" s="26"/>
      <c r="K57" s="26"/>
      <c r="L57" s="82"/>
      <c r="M57" s="49"/>
      <c r="N57" s="26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5"/>
        <v/>
      </c>
      <c r="DD57" s="23" t="str">
        <f t="shared" si="36"/>
        <v/>
      </c>
      <c r="DE57" s="23" t="str">
        <f t="shared" si="37"/>
        <v/>
      </c>
      <c r="DF57" s="23" t="str">
        <f t="shared" si="38"/>
        <v/>
      </c>
      <c r="DG57" s="23" t="str">
        <f t="shared" si="39"/>
        <v/>
      </c>
      <c r="DH57" s="23" t="str">
        <f t="shared" si="40"/>
        <v/>
      </c>
      <c r="DI57" s="23" t="str">
        <f t="shared" si="41"/>
        <v/>
      </c>
      <c r="DJ57" s="23" t="str">
        <f t="shared" si="42"/>
        <v/>
      </c>
      <c r="DK57" s="23" t="str">
        <f t="shared" si="43"/>
        <v/>
      </c>
      <c r="DL57" s="23" t="str">
        <f t="shared" si="44"/>
        <v/>
      </c>
      <c r="DM57" s="23" t="str">
        <f t="shared" si="45"/>
        <v/>
      </c>
      <c r="DN57" s="23" t="str">
        <f t="shared" si="46"/>
        <v/>
      </c>
      <c r="DO57" s="23" t="str">
        <f t="shared" si="47"/>
        <v/>
      </c>
      <c r="DP57" s="23" t="str">
        <f t="shared" si="48"/>
        <v/>
      </c>
      <c r="DQ57" s="23" t="str">
        <f t="shared" si="49"/>
        <v/>
      </c>
      <c r="DR57" s="23" t="str">
        <f t="shared" si="50"/>
        <v/>
      </c>
      <c r="DS57" s="23" t="str">
        <f t="shared" si="51"/>
        <v/>
      </c>
      <c r="DT57" s="23" t="str">
        <f t="shared" si="52"/>
        <v/>
      </c>
      <c r="DU57" s="23" t="str">
        <f t="shared" si="53"/>
        <v/>
      </c>
      <c r="DV57" s="23" t="str">
        <f t="shared" si="54"/>
        <v/>
      </c>
      <c r="DW57" s="23" t="str">
        <f t="shared" si="55"/>
        <v/>
      </c>
      <c r="DX57" s="23" t="str">
        <f t="shared" si="56"/>
        <v/>
      </c>
      <c r="DY57" s="23" t="str">
        <f t="shared" si="57"/>
        <v/>
      </c>
      <c r="DZ57" s="23" t="str">
        <f t="shared" si="58"/>
        <v/>
      </c>
      <c r="EA57" s="23" t="str">
        <f t="shared" si="59"/>
        <v/>
      </c>
      <c r="EB57" s="23" t="str">
        <f t="shared" si="60"/>
        <v/>
      </c>
      <c r="EC57" s="23" t="str">
        <f t="shared" si="61"/>
        <v/>
      </c>
      <c r="ED57" s="23" t="str">
        <f t="shared" si="62"/>
        <v/>
      </c>
      <c r="EE57" s="23" t="str">
        <f t="shared" si="63"/>
        <v/>
      </c>
    </row>
    <row r="58" spans="1:135" ht="11.25" customHeight="1">
      <c r="A58" s="23"/>
      <c r="B58" s="23"/>
      <c r="E58" s="86"/>
      <c r="G58" s="36"/>
      <c r="H58" s="41"/>
      <c r="I58" s="33"/>
      <c r="J58" s="26"/>
      <c r="K58" s="26"/>
      <c r="L58" s="82"/>
      <c r="M58" s="49"/>
      <c r="N58" s="26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5"/>
        <v/>
      </c>
      <c r="DD58" s="23" t="str">
        <f t="shared" si="36"/>
        <v/>
      </c>
      <c r="DE58" s="23" t="str">
        <f t="shared" si="37"/>
        <v/>
      </c>
      <c r="DF58" s="23" t="str">
        <f t="shared" si="38"/>
        <v/>
      </c>
      <c r="DG58" s="23" t="str">
        <f t="shared" si="39"/>
        <v/>
      </c>
      <c r="DH58" s="23" t="str">
        <f t="shared" si="40"/>
        <v/>
      </c>
      <c r="DI58" s="23" t="str">
        <f t="shared" si="41"/>
        <v/>
      </c>
      <c r="DJ58" s="23" t="str">
        <f t="shared" si="42"/>
        <v/>
      </c>
      <c r="DK58" s="23" t="str">
        <f t="shared" si="43"/>
        <v/>
      </c>
      <c r="DL58" s="23" t="str">
        <f t="shared" si="44"/>
        <v/>
      </c>
      <c r="DM58" s="23" t="str">
        <f t="shared" si="45"/>
        <v/>
      </c>
      <c r="DN58" s="23" t="str">
        <f t="shared" si="46"/>
        <v/>
      </c>
      <c r="DO58" s="23" t="str">
        <f t="shared" si="47"/>
        <v/>
      </c>
      <c r="DP58" s="23" t="str">
        <f t="shared" si="48"/>
        <v/>
      </c>
      <c r="DQ58" s="23" t="str">
        <f t="shared" si="49"/>
        <v/>
      </c>
      <c r="DR58" s="23" t="str">
        <f t="shared" si="50"/>
        <v/>
      </c>
      <c r="DS58" s="23" t="str">
        <f t="shared" si="51"/>
        <v/>
      </c>
      <c r="DT58" s="23" t="str">
        <f t="shared" si="52"/>
        <v/>
      </c>
      <c r="DU58" s="23" t="str">
        <f t="shared" si="53"/>
        <v/>
      </c>
      <c r="DV58" s="23" t="str">
        <f t="shared" si="54"/>
        <v/>
      </c>
      <c r="DW58" s="23" t="str">
        <f t="shared" si="55"/>
        <v/>
      </c>
      <c r="DX58" s="23" t="str">
        <f t="shared" si="56"/>
        <v/>
      </c>
      <c r="DY58" s="23" t="str">
        <f t="shared" si="57"/>
        <v/>
      </c>
      <c r="DZ58" s="23" t="str">
        <f t="shared" si="58"/>
        <v/>
      </c>
      <c r="EA58" s="23" t="str">
        <f t="shared" si="59"/>
        <v/>
      </c>
      <c r="EB58" s="23" t="str">
        <f t="shared" si="60"/>
        <v/>
      </c>
      <c r="EC58" s="23" t="str">
        <f t="shared" si="61"/>
        <v/>
      </c>
      <c r="ED58" s="23" t="str">
        <f t="shared" si="62"/>
        <v/>
      </c>
      <c r="EE58" s="23" t="str">
        <f t="shared" si="63"/>
        <v/>
      </c>
    </row>
    <row r="59" spans="1:135" ht="11.25" customHeight="1">
      <c r="A59" s="23"/>
      <c r="B59" s="23"/>
      <c r="E59" s="86"/>
      <c r="G59" s="36"/>
      <c r="H59" s="41"/>
      <c r="I59" s="33"/>
      <c r="J59" s="26"/>
      <c r="K59" s="26"/>
      <c r="L59" s="82"/>
      <c r="M59" s="49"/>
      <c r="N59" s="26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5"/>
        <v/>
      </c>
      <c r="DD59" s="23" t="str">
        <f t="shared" si="36"/>
        <v/>
      </c>
      <c r="DE59" s="23" t="str">
        <f t="shared" si="37"/>
        <v/>
      </c>
      <c r="DF59" s="23" t="str">
        <f t="shared" si="38"/>
        <v/>
      </c>
      <c r="DG59" s="23" t="str">
        <f t="shared" si="39"/>
        <v/>
      </c>
      <c r="DH59" s="23" t="str">
        <f t="shared" si="40"/>
        <v/>
      </c>
      <c r="DI59" s="23" t="str">
        <f t="shared" si="41"/>
        <v/>
      </c>
      <c r="DJ59" s="23" t="str">
        <f t="shared" si="42"/>
        <v/>
      </c>
      <c r="DK59" s="23" t="str">
        <f t="shared" si="43"/>
        <v/>
      </c>
      <c r="DL59" s="23" t="str">
        <f t="shared" si="44"/>
        <v/>
      </c>
      <c r="DM59" s="23" t="str">
        <f t="shared" si="45"/>
        <v/>
      </c>
      <c r="DN59" s="23" t="str">
        <f t="shared" si="46"/>
        <v/>
      </c>
      <c r="DO59" s="23" t="str">
        <f t="shared" si="47"/>
        <v/>
      </c>
      <c r="DP59" s="23" t="str">
        <f t="shared" si="48"/>
        <v/>
      </c>
      <c r="DQ59" s="23" t="str">
        <f t="shared" si="49"/>
        <v/>
      </c>
      <c r="DR59" s="23" t="str">
        <f t="shared" si="50"/>
        <v/>
      </c>
      <c r="DS59" s="23" t="str">
        <f t="shared" si="51"/>
        <v/>
      </c>
      <c r="DT59" s="23" t="str">
        <f t="shared" si="52"/>
        <v/>
      </c>
      <c r="DU59" s="23" t="str">
        <f t="shared" si="53"/>
        <v/>
      </c>
      <c r="DV59" s="23" t="str">
        <f t="shared" si="54"/>
        <v/>
      </c>
      <c r="DW59" s="23" t="str">
        <f t="shared" si="55"/>
        <v/>
      </c>
      <c r="DX59" s="23" t="str">
        <f t="shared" si="56"/>
        <v/>
      </c>
      <c r="DY59" s="23" t="str">
        <f t="shared" si="57"/>
        <v/>
      </c>
      <c r="DZ59" s="23" t="str">
        <f t="shared" si="58"/>
        <v/>
      </c>
      <c r="EA59" s="23" t="str">
        <f t="shared" si="59"/>
        <v/>
      </c>
      <c r="EB59" s="23" t="str">
        <f t="shared" si="60"/>
        <v/>
      </c>
      <c r="EC59" s="23" t="str">
        <f t="shared" si="61"/>
        <v/>
      </c>
      <c r="ED59" s="23" t="str">
        <f t="shared" si="62"/>
        <v/>
      </c>
      <c r="EE59" s="23" t="str">
        <f t="shared" si="63"/>
        <v/>
      </c>
    </row>
    <row r="60" spans="1:135" ht="11.25" customHeight="1">
      <c r="A60" s="23"/>
      <c r="B60" s="23"/>
      <c r="E60" s="86"/>
      <c r="G60" s="36"/>
      <c r="H60" s="41"/>
      <c r="I60" s="33"/>
      <c r="J60" s="26"/>
      <c r="K60" s="26"/>
      <c r="L60" s="82"/>
      <c r="M60" s="49"/>
      <c r="N60" s="26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5"/>
        <v/>
      </c>
      <c r="DD60" s="23" t="str">
        <f t="shared" si="36"/>
        <v/>
      </c>
      <c r="DE60" s="23" t="str">
        <f t="shared" si="37"/>
        <v/>
      </c>
      <c r="DF60" s="23" t="str">
        <f t="shared" si="38"/>
        <v/>
      </c>
      <c r="DG60" s="23" t="str">
        <f t="shared" si="39"/>
        <v/>
      </c>
      <c r="DH60" s="23" t="str">
        <f t="shared" si="40"/>
        <v/>
      </c>
      <c r="DI60" s="23" t="str">
        <f t="shared" si="41"/>
        <v/>
      </c>
      <c r="DJ60" s="23" t="str">
        <f t="shared" si="42"/>
        <v/>
      </c>
      <c r="DK60" s="23" t="str">
        <f t="shared" si="43"/>
        <v/>
      </c>
      <c r="DL60" s="23" t="str">
        <f t="shared" si="44"/>
        <v/>
      </c>
      <c r="DM60" s="23" t="str">
        <f t="shared" si="45"/>
        <v/>
      </c>
      <c r="DN60" s="23" t="str">
        <f t="shared" si="46"/>
        <v/>
      </c>
      <c r="DO60" s="23" t="str">
        <f t="shared" si="47"/>
        <v/>
      </c>
      <c r="DP60" s="23" t="str">
        <f t="shared" si="48"/>
        <v/>
      </c>
      <c r="DQ60" s="23" t="str">
        <f t="shared" si="49"/>
        <v/>
      </c>
      <c r="DR60" s="23" t="str">
        <f t="shared" si="50"/>
        <v/>
      </c>
      <c r="DS60" s="23" t="str">
        <f t="shared" si="51"/>
        <v/>
      </c>
      <c r="DT60" s="23" t="str">
        <f t="shared" si="52"/>
        <v/>
      </c>
      <c r="DU60" s="23" t="str">
        <f t="shared" si="53"/>
        <v/>
      </c>
      <c r="DV60" s="23" t="str">
        <f t="shared" si="54"/>
        <v/>
      </c>
      <c r="DW60" s="23" t="str">
        <f t="shared" si="55"/>
        <v/>
      </c>
      <c r="DX60" s="23" t="str">
        <f t="shared" si="56"/>
        <v/>
      </c>
      <c r="DY60" s="23" t="str">
        <f t="shared" si="57"/>
        <v/>
      </c>
      <c r="DZ60" s="23" t="str">
        <f t="shared" si="58"/>
        <v/>
      </c>
      <c r="EA60" s="23" t="str">
        <f t="shared" si="59"/>
        <v/>
      </c>
      <c r="EB60" s="23" t="str">
        <f t="shared" si="60"/>
        <v/>
      </c>
      <c r="EC60" s="23" t="str">
        <f t="shared" si="61"/>
        <v/>
      </c>
      <c r="ED60" s="23" t="str">
        <f t="shared" si="62"/>
        <v/>
      </c>
      <c r="EE60" s="23" t="str">
        <f t="shared" si="63"/>
        <v/>
      </c>
    </row>
    <row r="61" spans="1:135" ht="11.25" customHeight="1">
      <c r="A61" s="23"/>
      <c r="B61" s="23"/>
      <c r="E61" s="86"/>
      <c r="G61" s="36"/>
      <c r="H61" s="41"/>
      <c r="I61" s="33"/>
      <c r="J61" s="26"/>
      <c r="K61" s="26"/>
      <c r="L61" s="82"/>
      <c r="M61" s="49"/>
      <c r="N61" s="26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5"/>
        <v/>
      </c>
      <c r="DD61" s="23" t="str">
        <f t="shared" si="36"/>
        <v/>
      </c>
      <c r="DE61" s="23" t="str">
        <f t="shared" si="37"/>
        <v/>
      </c>
      <c r="DF61" s="23" t="str">
        <f t="shared" si="38"/>
        <v/>
      </c>
      <c r="DG61" s="23" t="str">
        <f t="shared" si="39"/>
        <v/>
      </c>
      <c r="DH61" s="23" t="str">
        <f t="shared" si="40"/>
        <v/>
      </c>
      <c r="DI61" s="23" t="str">
        <f t="shared" si="41"/>
        <v/>
      </c>
      <c r="DJ61" s="23" t="str">
        <f t="shared" si="42"/>
        <v/>
      </c>
      <c r="DK61" s="23" t="str">
        <f t="shared" si="43"/>
        <v/>
      </c>
      <c r="DL61" s="23" t="str">
        <f t="shared" si="44"/>
        <v/>
      </c>
      <c r="DM61" s="23" t="str">
        <f t="shared" si="45"/>
        <v/>
      </c>
      <c r="DN61" s="23" t="str">
        <f t="shared" si="46"/>
        <v/>
      </c>
      <c r="DO61" s="23" t="str">
        <f t="shared" si="47"/>
        <v/>
      </c>
      <c r="DP61" s="23" t="str">
        <f t="shared" si="48"/>
        <v/>
      </c>
      <c r="DQ61" s="23" t="str">
        <f t="shared" si="49"/>
        <v/>
      </c>
      <c r="DR61" s="23" t="str">
        <f t="shared" si="50"/>
        <v/>
      </c>
      <c r="DS61" s="23" t="str">
        <f t="shared" si="51"/>
        <v/>
      </c>
      <c r="DT61" s="23" t="str">
        <f t="shared" si="52"/>
        <v/>
      </c>
      <c r="DU61" s="23" t="str">
        <f t="shared" si="53"/>
        <v/>
      </c>
      <c r="DV61" s="23" t="str">
        <f t="shared" si="54"/>
        <v/>
      </c>
      <c r="DW61" s="23" t="str">
        <f t="shared" si="55"/>
        <v/>
      </c>
      <c r="DX61" s="23" t="str">
        <f t="shared" si="56"/>
        <v/>
      </c>
      <c r="DY61" s="23" t="str">
        <f t="shared" si="57"/>
        <v/>
      </c>
      <c r="DZ61" s="23" t="str">
        <f t="shared" si="58"/>
        <v/>
      </c>
      <c r="EA61" s="23" t="str">
        <f t="shared" si="59"/>
        <v/>
      </c>
      <c r="EB61" s="23" t="str">
        <f t="shared" si="60"/>
        <v/>
      </c>
      <c r="EC61" s="23" t="str">
        <f t="shared" si="61"/>
        <v/>
      </c>
      <c r="ED61" s="23" t="str">
        <f t="shared" si="62"/>
        <v/>
      </c>
      <c r="EE61" s="23" t="str">
        <f t="shared" si="63"/>
        <v/>
      </c>
    </row>
    <row r="62" spans="1:135" ht="11.25" customHeight="1">
      <c r="A62" s="23"/>
      <c r="B62" s="23"/>
      <c r="E62" s="86"/>
      <c r="G62" s="36"/>
      <c r="H62" s="41"/>
      <c r="I62" s="33"/>
      <c r="J62" s="26"/>
      <c r="K62" s="26"/>
      <c r="L62" s="82"/>
      <c r="M62" s="49"/>
      <c r="N62" s="26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5"/>
        <v/>
      </c>
      <c r="DD62" s="23" t="str">
        <f t="shared" si="36"/>
        <v/>
      </c>
      <c r="DE62" s="23" t="str">
        <f t="shared" si="37"/>
        <v/>
      </c>
      <c r="DF62" s="23" t="str">
        <f t="shared" si="38"/>
        <v/>
      </c>
      <c r="DG62" s="23" t="str">
        <f t="shared" si="39"/>
        <v/>
      </c>
      <c r="DH62" s="23" t="str">
        <f t="shared" si="40"/>
        <v/>
      </c>
      <c r="DI62" s="23" t="str">
        <f t="shared" si="41"/>
        <v/>
      </c>
      <c r="DJ62" s="23" t="str">
        <f t="shared" si="42"/>
        <v/>
      </c>
      <c r="DK62" s="23" t="str">
        <f t="shared" si="43"/>
        <v/>
      </c>
      <c r="DL62" s="23" t="str">
        <f t="shared" si="44"/>
        <v/>
      </c>
      <c r="DM62" s="23" t="str">
        <f t="shared" si="45"/>
        <v/>
      </c>
      <c r="DN62" s="23" t="str">
        <f t="shared" si="46"/>
        <v/>
      </c>
      <c r="DO62" s="23" t="str">
        <f t="shared" si="47"/>
        <v/>
      </c>
      <c r="DP62" s="23" t="str">
        <f t="shared" si="48"/>
        <v/>
      </c>
      <c r="DQ62" s="23" t="str">
        <f t="shared" si="49"/>
        <v/>
      </c>
      <c r="DR62" s="23" t="str">
        <f t="shared" si="50"/>
        <v/>
      </c>
      <c r="DS62" s="23" t="str">
        <f t="shared" si="51"/>
        <v/>
      </c>
      <c r="DT62" s="23" t="str">
        <f t="shared" si="52"/>
        <v/>
      </c>
      <c r="DU62" s="23" t="str">
        <f t="shared" si="53"/>
        <v/>
      </c>
      <c r="DV62" s="23" t="str">
        <f t="shared" si="54"/>
        <v/>
      </c>
      <c r="DW62" s="23" t="str">
        <f t="shared" si="55"/>
        <v/>
      </c>
      <c r="DX62" s="23" t="str">
        <f t="shared" si="56"/>
        <v/>
      </c>
      <c r="DY62" s="23" t="str">
        <f t="shared" si="57"/>
        <v/>
      </c>
      <c r="DZ62" s="23" t="str">
        <f t="shared" si="58"/>
        <v/>
      </c>
      <c r="EA62" s="23" t="str">
        <f t="shared" si="59"/>
        <v/>
      </c>
      <c r="EB62" s="23" t="str">
        <f t="shared" si="60"/>
        <v/>
      </c>
      <c r="EC62" s="23" t="str">
        <f t="shared" si="61"/>
        <v/>
      </c>
      <c r="ED62" s="23" t="str">
        <f t="shared" si="62"/>
        <v/>
      </c>
      <c r="EE62" s="23" t="str">
        <f t="shared" si="63"/>
        <v/>
      </c>
    </row>
    <row r="63" spans="1:135" ht="11.25" customHeight="1">
      <c r="A63" s="23"/>
      <c r="B63" s="23"/>
      <c r="E63" s="86"/>
      <c r="G63" s="36"/>
      <c r="H63" s="41"/>
      <c r="I63" s="33"/>
      <c r="J63" s="26"/>
      <c r="K63" s="26"/>
      <c r="L63" s="82"/>
      <c r="M63" s="49"/>
      <c r="N63" s="26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5"/>
        <v/>
      </c>
      <c r="DD63" s="23" t="str">
        <f t="shared" si="36"/>
        <v/>
      </c>
      <c r="DE63" s="23" t="str">
        <f t="shared" si="37"/>
        <v/>
      </c>
      <c r="DF63" s="23" t="str">
        <f t="shared" si="38"/>
        <v/>
      </c>
      <c r="DG63" s="23" t="str">
        <f t="shared" si="39"/>
        <v/>
      </c>
      <c r="DH63" s="23" t="str">
        <f t="shared" si="40"/>
        <v/>
      </c>
      <c r="DI63" s="23" t="str">
        <f t="shared" si="41"/>
        <v/>
      </c>
      <c r="DJ63" s="23" t="str">
        <f t="shared" si="42"/>
        <v/>
      </c>
      <c r="DK63" s="23" t="str">
        <f t="shared" si="43"/>
        <v/>
      </c>
      <c r="DL63" s="23" t="str">
        <f t="shared" si="44"/>
        <v/>
      </c>
      <c r="DM63" s="23" t="str">
        <f t="shared" si="45"/>
        <v/>
      </c>
      <c r="DN63" s="23" t="str">
        <f t="shared" si="46"/>
        <v/>
      </c>
      <c r="DO63" s="23" t="str">
        <f t="shared" si="47"/>
        <v/>
      </c>
      <c r="DP63" s="23" t="str">
        <f t="shared" si="48"/>
        <v/>
      </c>
      <c r="DQ63" s="23" t="str">
        <f t="shared" si="49"/>
        <v/>
      </c>
      <c r="DR63" s="23" t="str">
        <f t="shared" si="50"/>
        <v/>
      </c>
      <c r="DS63" s="23" t="str">
        <f t="shared" si="51"/>
        <v/>
      </c>
      <c r="DT63" s="23" t="str">
        <f t="shared" si="52"/>
        <v/>
      </c>
      <c r="DU63" s="23" t="str">
        <f t="shared" si="53"/>
        <v/>
      </c>
      <c r="DV63" s="23" t="str">
        <f t="shared" si="54"/>
        <v/>
      </c>
      <c r="DW63" s="23" t="str">
        <f t="shared" si="55"/>
        <v/>
      </c>
      <c r="DX63" s="23" t="str">
        <f t="shared" si="56"/>
        <v/>
      </c>
      <c r="DY63" s="23" t="str">
        <f t="shared" si="57"/>
        <v/>
      </c>
      <c r="DZ63" s="23" t="str">
        <f t="shared" si="58"/>
        <v/>
      </c>
      <c r="EA63" s="23" t="str">
        <f t="shared" si="59"/>
        <v/>
      </c>
      <c r="EB63" s="23" t="str">
        <f t="shared" si="60"/>
        <v/>
      </c>
      <c r="EC63" s="23" t="str">
        <f t="shared" si="61"/>
        <v/>
      </c>
      <c r="ED63" s="23" t="str">
        <f t="shared" si="62"/>
        <v/>
      </c>
      <c r="EE63" s="23" t="str">
        <f t="shared" si="63"/>
        <v/>
      </c>
    </row>
    <row r="64" spans="1:135" ht="11.25" customHeight="1">
      <c r="A64" s="23"/>
      <c r="B64" s="23"/>
      <c r="E64" s="86"/>
      <c r="G64" s="36"/>
      <c r="H64" s="41"/>
      <c r="I64" s="33"/>
      <c r="J64" s="26"/>
      <c r="K64" s="26"/>
      <c r="L64" s="82"/>
      <c r="M64" s="49"/>
      <c r="N64" s="26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5"/>
        <v/>
      </c>
      <c r="DD64" s="23" t="str">
        <f t="shared" si="36"/>
        <v/>
      </c>
      <c r="DE64" s="23" t="str">
        <f t="shared" si="37"/>
        <v/>
      </c>
      <c r="DF64" s="23" t="str">
        <f t="shared" si="38"/>
        <v/>
      </c>
      <c r="DG64" s="23" t="str">
        <f t="shared" si="39"/>
        <v/>
      </c>
      <c r="DH64" s="23" t="str">
        <f t="shared" si="40"/>
        <v/>
      </c>
      <c r="DI64" s="23" t="str">
        <f t="shared" si="41"/>
        <v/>
      </c>
      <c r="DJ64" s="23" t="str">
        <f t="shared" si="42"/>
        <v/>
      </c>
      <c r="DK64" s="23" t="str">
        <f t="shared" si="43"/>
        <v/>
      </c>
      <c r="DL64" s="23" t="str">
        <f t="shared" si="44"/>
        <v/>
      </c>
      <c r="DM64" s="23" t="str">
        <f t="shared" si="45"/>
        <v/>
      </c>
      <c r="DN64" s="23" t="str">
        <f t="shared" si="46"/>
        <v/>
      </c>
      <c r="DO64" s="23" t="str">
        <f t="shared" si="47"/>
        <v/>
      </c>
      <c r="DP64" s="23" t="str">
        <f t="shared" si="48"/>
        <v/>
      </c>
      <c r="DQ64" s="23" t="str">
        <f t="shared" si="49"/>
        <v/>
      </c>
      <c r="DR64" s="23" t="str">
        <f t="shared" si="50"/>
        <v/>
      </c>
      <c r="DS64" s="23" t="str">
        <f t="shared" si="51"/>
        <v/>
      </c>
      <c r="DT64" s="23" t="str">
        <f t="shared" si="52"/>
        <v/>
      </c>
      <c r="DU64" s="23" t="str">
        <f t="shared" si="53"/>
        <v/>
      </c>
      <c r="DV64" s="23" t="str">
        <f t="shared" si="54"/>
        <v/>
      </c>
      <c r="DW64" s="23" t="str">
        <f t="shared" si="55"/>
        <v/>
      </c>
      <c r="DX64" s="23" t="str">
        <f t="shared" si="56"/>
        <v/>
      </c>
      <c r="DY64" s="23" t="str">
        <f t="shared" si="57"/>
        <v/>
      </c>
      <c r="DZ64" s="23" t="str">
        <f t="shared" si="58"/>
        <v/>
      </c>
      <c r="EA64" s="23" t="str">
        <f t="shared" si="59"/>
        <v/>
      </c>
      <c r="EB64" s="23" t="str">
        <f t="shared" si="60"/>
        <v/>
      </c>
      <c r="EC64" s="23" t="str">
        <f t="shared" si="61"/>
        <v/>
      </c>
      <c r="ED64" s="23" t="str">
        <f t="shared" si="62"/>
        <v/>
      </c>
      <c r="EE64" s="23" t="str">
        <f t="shared" si="63"/>
        <v/>
      </c>
    </row>
    <row r="65" spans="1:135" ht="11.25" customHeight="1">
      <c r="A65" s="23"/>
      <c r="B65" s="23"/>
      <c r="E65" s="86"/>
      <c r="G65" s="36"/>
      <c r="H65" s="41"/>
      <c r="I65" s="33"/>
      <c r="J65" s="26"/>
      <c r="K65" s="26"/>
      <c r="L65" s="82"/>
      <c r="M65" s="49"/>
      <c r="N65" s="26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5"/>
        <v/>
      </c>
      <c r="DD65" s="23" t="str">
        <f t="shared" si="36"/>
        <v/>
      </c>
      <c r="DE65" s="23" t="str">
        <f t="shared" si="37"/>
        <v/>
      </c>
      <c r="DF65" s="23" t="str">
        <f t="shared" si="38"/>
        <v/>
      </c>
      <c r="DG65" s="23" t="str">
        <f t="shared" si="39"/>
        <v/>
      </c>
      <c r="DH65" s="23" t="str">
        <f t="shared" si="40"/>
        <v/>
      </c>
      <c r="DI65" s="23" t="str">
        <f t="shared" si="41"/>
        <v/>
      </c>
      <c r="DJ65" s="23" t="str">
        <f t="shared" si="42"/>
        <v/>
      </c>
      <c r="DK65" s="23" t="str">
        <f t="shared" si="43"/>
        <v/>
      </c>
      <c r="DL65" s="23" t="str">
        <f t="shared" si="44"/>
        <v/>
      </c>
      <c r="DM65" s="23" t="str">
        <f t="shared" si="45"/>
        <v/>
      </c>
      <c r="DN65" s="23" t="str">
        <f t="shared" si="46"/>
        <v/>
      </c>
      <c r="DO65" s="23" t="str">
        <f t="shared" si="47"/>
        <v/>
      </c>
      <c r="DP65" s="23" t="str">
        <f t="shared" si="48"/>
        <v/>
      </c>
      <c r="DQ65" s="23" t="str">
        <f t="shared" si="49"/>
        <v/>
      </c>
      <c r="DR65" s="23" t="str">
        <f t="shared" si="50"/>
        <v/>
      </c>
      <c r="DS65" s="23" t="str">
        <f t="shared" si="51"/>
        <v/>
      </c>
      <c r="DT65" s="23" t="str">
        <f t="shared" si="52"/>
        <v/>
      </c>
      <c r="DU65" s="23" t="str">
        <f t="shared" si="53"/>
        <v/>
      </c>
      <c r="DV65" s="23" t="str">
        <f t="shared" si="54"/>
        <v/>
      </c>
      <c r="DW65" s="23" t="str">
        <f t="shared" si="55"/>
        <v/>
      </c>
      <c r="DX65" s="23" t="str">
        <f t="shared" si="56"/>
        <v/>
      </c>
      <c r="DY65" s="23" t="str">
        <f t="shared" si="57"/>
        <v/>
      </c>
      <c r="DZ65" s="23" t="str">
        <f t="shared" si="58"/>
        <v/>
      </c>
      <c r="EA65" s="23" t="str">
        <f t="shared" si="59"/>
        <v/>
      </c>
      <c r="EB65" s="23" t="str">
        <f t="shared" si="60"/>
        <v/>
      </c>
      <c r="EC65" s="23" t="str">
        <f t="shared" si="61"/>
        <v/>
      </c>
      <c r="ED65" s="23" t="str">
        <f t="shared" si="62"/>
        <v/>
      </c>
      <c r="EE65" s="23" t="str">
        <f t="shared" si="63"/>
        <v/>
      </c>
    </row>
    <row r="66" spans="1:135" ht="11.25" customHeight="1">
      <c r="A66" s="23"/>
      <c r="B66" s="23"/>
      <c r="E66" s="86"/>
      <c r="G66" s="36"/>
      <c r="H66" s="41"/>
      <c r="I66" s="33"/>
      <c r="J66" s="26"/>
      <c r="K66" s="26"/>
      <c r="L66" s="82"/>
      <c r="M66" s="49"/>
      <c r="N66" s="26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35"/>
        <v/>
      </c>
      <c r="DD66" s="23" t="str">
        <f t="shared" si="36"/>
        <v/>
      </c>
      <c r="DE66" s="23" t="str">
        <f t="shared" si="37"/>
        <v/>
      </c>
      <c r="DF66" s="23" t="str">
        <f t="shared" si="38"/>
        <v/>
      </c>
      <c r="DG66" s="23" t="str">
        <f t="shared" si="39"/>
        <v/>
      </c>
      <c r="DH66" s="23" t="str">
        <f t="shared" si="40"/>
        <v/>
      </c>
      <c r="DI66" s="23" t="str">
        <f t="shared" si="41"/>
        <v/>
      </c>
      <c r="DJ66" s="23" t="str">
        <f t="shared" si="42"/>
        <v/>
      </c>
      <c r="DK66" s="23" t="str">
        <f t="shared" si="43"/>
        <v/>
      </c>
      <c r="DL66" s="23" t="str">
        <f t="shared" si="44"/>
        <v/>
      </c>
      <c r="DM66" s="23" t="str">
        <f t="shared" si="45"/>
        <v/>
      </c>
      <c r="DN66" s="23" t="str">
        <f t="shared" si="46"/>
        <v/>
      </c>
      <c r="DO66" s="23" t="str">
        <f t="shared" si="47"/>
        <v/>
      </c>
      <c r="DP66" s="23" t="str">
        <f t="shared" si="48"/>
        <v/>
      </c>
      <c r="DQ66" s="23" t="str">
        <f t="shared" si="49"/>
        <v/>
      </c>
      <c r="DR66" s="23" t="str">
        <f t="shared" si="50"/>
        <v/>
      </c>
      <c r="DS66" s="23" t="str">
        <f t="shared" si="51"/>
        <v/>
      </c>
      <c r="DT66" s="23" t="str">
        <f t="shared" si="52"/>
        <v/>
      </c>
      <c r="DU66" s="23" t="str">
        <f t="shared" si="53"/>
        <v/>
      </c>
      <c r="DV66" s="23" t="str">
        <f t="shared" si="54"/>
        <v/>
      </c>
      <c r="DW66" s="23" t="str">
        <f t="shared" si="55"/>
        <v/>
      </c>
      <c r="DX66" s="23" t="str">
        <f t="shared" si="56"/>
        <v/>
      </c>
      <c r="DY66" s="23" t="str">
        <f t="shared" si="57"/>
        <v/>
      </c>
      <c r="DZ66" s="23" t="str">
        <f t="shared" si="58"/>
        <v/>
      </c>
      <c r="EA66" s="23" t="str">
        <f t="shared" si="59"/>
        <v/>
      </c>
      <c r="EB66" s="23" t="str">
        <f t="shared" si="60"/>
        <v/>
      </c>
      <c r="EC66" s="23" t="str">
        <f t="shared" si="61"/>
        <v/>
      </c>
      <c r="ED66" s="23" t="str">
        <f t="shared" si="62"/>
        <v/>
      </c>
      <c r="EE66" s="23" t="str">
        <f t="shared" si="63"/>
        <v/>
      </c>
    </row>
    <row r="67" spans="1:135" ht="11.25" customHeight="1">
      <c r="A67" s="23"/>
      <c r="B67" s="23"/>
      <c r="E67" s="86"/>
      <c r="G67" s="36"/>
      <c r="H67" s="41"/>
      <c r="I67" s="33"/>
      <c r="J67" s="26"/>
      <c r="K67" s="26"/>
      <c r="L67" s="82"/>
      <c r="M67" s="49"/>
      <c r="N67" s="26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35"/>
        <v/>
      </c>
      <c r="DD67" s="23" t="str">
        <f t="shared" si="36"/>
        <v/>
      </c>
      <c r="DE67" s="23" t="str">
        <f t="shared" si="37"/>
        <v/>
      </c>
      <c r="DF67" s="23" t="str">
        <f t="shared" si="38"/>
        <v/>
      </c>
      <c r="DG67" s="23" t="str">
        <f t="shared" si="39"/>
        <v/>
      </c>
      <c r="DH67" s="23" t="str">
        <f t="shared" si="40"/>
        <v/>
      </c>
      <c r="DI67" s="23" t="str">
        <f t="shared" si="41"/>
        <v/>
      </c>
      <c r="DJ67" s="23" t="str">
        <f t="shared" si="42"/>
        <v/>
      </c>
      <c r="DK67" s="23" t="str">
        <f t="shared" si="43"/>
        <v/>
      </c>
      <c r="DL67" s="23" t="str">
        <f t="shared" si="44"/>
        <v/>
      </c>
      <c r="DM67" s="23" t="str">
        <f t="shared" si="45"/>
        <v/>
      </c>
      <c r="DN67" s="23" t="str">
        <f t="shared" si="46"/>
        <v/>
      </c>
      <c r="DO67" s="23" t="str">
        <f t="shared" si="47"/>
        <v/>
      </c>
      <c r="DP67" s="23" t="str">
        <f t="shared" si="48"/>
        <v/>
      </c>
      <c r="DQ67" s="23" t="str">
        <f t="shared" si="49"/>
        <v/>
      </c>
      <c r="DR67" s="23" t="str">
        <f t="shared" si="50"/>
        <v/>
      </c>
      <c r="DS67" s="23" t="str">
        <f t="shared" si="51"/>
        <v/>
      </c>
      <c r="DT67" s="23" t="str">
        <f t="shared" si="52"/>
        <v/>
      </c>
      <c r="DU67" s="23" t="str">
        <f t="shared" si="53"/>
        <v/>
      </c>
      <c r="DV67" s="23" t="str">
        <f t="shared" si="54"/>
        <v/>
      </c>
      <c r="DW67" s="23" t="str">
        <f t="shared" si="55"/>
        <v/>
      </c>
      <c r="DX67" s="23" t="str">
        <f t="shared" si="56"/>
        <v/>
      </c>
      <c r="DY67" s="23" t="str">
        <f t="shared" si="57"/>
        <v/>
      </c>
      <c r="DZ67" s="23" t="str">
        <f t="shared" si="58"/>
        <v/>
      </c>
      <c r="EA67" s="23" t="str">
        <f t="shared" si="59"/>
        <v/>
      </c>
      <c r="EB67" s="23" t="str">
        <f t="shared" si="60"/>
        <v/>
      </c>
      <c r="EC67" s="23" t="str">
        <f t="shared" si="61"/>
        <v/>
      </c>
      <c r="ED67" s="23" t="str">
        <f t="shared" si="62"/>
        <v/>
      </c>
      <c r="EE67" s="23" t="str">
        <f t="shared" si="63"/>
        <v/>
      </c>
    </row>
    <row r="68" spans="1:135" ht="11.25" customHeight="1">
      <c r="A68" s="23"/>
      <c r="B68" s="23"/>
      <c r="E68" s="86"/>
      <c r="G68" s="36"/>
      <c r="H68" s="41"/>
      <c r="I68" s="33"/>
      <c r="J68" s="26"/>
      <c r="K68" s="26"/>
      <c r="L68" s="82"/>
      <c r="M68" s="49"/>
      <c r="N68" s="26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35"/>
        <v/>
      </c>
      <c r="DD68" s="23" t="str">
        <f t="shared" si="36"/>
        <v/>
      </c>
      <c r="DE68" s="23" t="str">
        <f t="shared" si="37"/>
        <v/>
      </c>
      <c r="DF68" s="23" t="str">
        <f t="shared" si="38"/>
        <v/>
      </c>
      <c r="DG68" s="23" t="str">
        <f t="shared" si="39"/>
        <v/>
      </c>
      <c r="DH68" s="23" t="str">
        <f t="shared" si="40"/>
        <v/>
      </c>
      <c r="DI68" s="23" t="str">
        <f t="shared" si="41"/>
        <v/>
      </c>
      <c r="DJ68" s="23" t="str">
        <f t="shared" si="42"/>
        <v/>
      </c>
      <c r="DK68" s="23" t="str">
        <f t="shared" si="43"/>
        <v/>
      </c>
      <c r="DL68" s="23" t="str">
        <f t="shared" si="44"/>
        <v/>
      </c>
      <c r="DM68" s="23" t="str">
        <f t="shared" si="45"/>
        <v/>
      </c>
      <c r="DN68" s="23" t="str">
        <f t="shared" si="46"/>
        <v/>
      </c>
      <c r="DO68" s="23" t="str">
        <f t="shared" si="47"/>
        <v/>
      </c>
      <c r="DP68" s="23" t="str">
        <f t="shared" si="48"/>
        <v/>
      </c>
      <c r="DQ68" s="23" t="str">
        <f t="shared" si="49"/>
        <v/>
      </c>
      <c r="DR68" s="23" t="str">
        <f t="shared" si="50"/>
        <v/>
      </c>
      <c r="DS68" s="23" t="str">
        <f t="shared" si="51"/>
        <v/>
      </c>
      <c r="DT68" s="23" t="str">
        <f t="shared" si="52"/>
        <v/>
      </c>
      <c r="DU68" s="23" t="str">
        <f t="shared" si="53"/>
        <v/>
      </c>
      <c r="DV68" s="23" t="str">
        <f t="shared" si="54"/>
        <v/>
      </c>
      <c r="DW68" s="23" t="str">
        <f t="shared" si="55"/>
        <v/>
      </c>
      <c r="DX68" s="23" t="str">
        <f t="shared" si="56"/>
        <v/>
      </c>
      <c r="DY68" s="23" t="str">
        <f t="shared" si="57"/>
        <v/>
      </c>
      <c r="DZ68" s="23" t="str">
        <f t="shared" si="58"/>
        <v/>
      </c>
      <c r="EA68" s="23" t="str">
        <f t="shared" si="59"/>
        <v/>
      </c>
      <c r="EB68" s="23" t="str">
        <f t="shared" si="60"/>
        <v/>
      </c>
      <c r="EC68" s="23" t="str">
        <f t="shared" si="61"/>
        <v/>
      </c>
      <c r="ED68" s="23" t="str">
        <f t="shared" si="62"/>
        <v/>
      </c>
      <c r="EE68" s="23" t="str">
        <f t="shared" si="63"/>
        <v/>
      </c>
    </row>
    <row r="69" spans="1:135" ht="11.25" customHeight="1">
      <c r="A69" s="23"/>
      <c r="B69" s="23"/>
      <c r="E69" s="86"/>
      <c r="G69" s="36"/>
      <c r="H69" s="41"/>
      <c r="I69" s="33"/>
      <c r="J69" s="26"/>
      <c r="K69" s="26"/>
      <c r="L69" s="82"/>
      <c r="M69" s="49"/>
      <c r="N69" s="26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35"/>
        <v/>
      </c>
      <c r="DD69" s="23" t="str">
        <f t="shared" si="36"/>
        <v/>
      </c>
      <c r="DE69" s="23" t="str">
        <f t="shared" si="37"/>
        <v/>
      </c>
      <c r="DF69" s="23" t="str">
        <f t="shared" si="38"/>
        <v/>
      </c>
      <c r="DG69" s="23" t="str">
        <f t="shared" si="39"/>
        <v/>
      </c>
      <c r="DH69" s="23" t="str">
        <f t="shared" si="40"/>
        <v/>
      </c>
      <c r="DI69" s="23" t="str">
        <f t="shared" si="41"/>
        <v/>
      </c>
      <c r="DJ69" s="23" t="str">
        <f t="shared" si="42"/>
        <v/>
      </c>
      <c r="DK69" s="23" t="str">
        <f t="shared" si="43"/>
        <v/>
      </c>
      <c r="DL69" s="23" t="str">
        <f t="shared" si="44"/>
        <v/>
      </c>
      <c r="DM69" s="23" t="str">
        <f t="shared" si="45"/>
        <v/>
      </c>
      <c r="DN69" s="23" t="str">
        <f t="shared" si="46"/>
        <v/>
      </c>
      <c r="DO69" s="23" t="str">
        <f t="shared" si="47"/>
        <v/>
      </c>
      <c r="DP69" s="23" t="str">
        <f t="shared" si="48"/>
        <v/>
      </c>
      <c r="DQ69" s="23" t="str">
        <f t="shared" si="49"/>
        <v/>
      </c>
      <c r="DR69" s="23" t="str">
        <f t="shared" si="50"/>
        <v/>
      </c>
      <c r="DS69" s="23" t="str">
        <f t="shared" si="51"/>
        <v/>
      </c>
      <c r="DT69" s="23" t="str">
        <f t="shared" si="52"/>
        <v/>
      </c>
      <c r="DU69" s="23" t="str">
        <f t="shared" si="53"/>
        <v/>
      </c>
      <c r="DV69" s="23" t="str">
        <f t="shared" si="54"/>
        <v/>
      </c>
      <c r="DW69" s="23" t="str">
        <f t="shared" si="55"/>
        <v/>
      </c>
      <c r="DX69" s="23" t="str">
        <f t="shared" si="56"/>
        <v/>
      </c>
      <c r="DY69" s="23" t="str">
        <f t="shared" si="57"/>
        <v/>
      </c>
      <c r="DZ69" s="23" t="str">
        <f t="shared" si="58"/>
        <v/>
      </c>
      <c r="EA69" s="23" t="str">
        <f t="shared" si="59"/>
        <v/>
      </c>
      <c r="EB69" s="23" t="str">
        <f t="shared" si="60"/>
        <v/>
      </c>
      <c r="EC69" s="23" t="str">
        <f t="shared" si="61"/>
        <v/>
      </c>
      <c r="ED69" s="23" t="str">
        <f t="shared" si="62"/>
        <v/>
      </c>
      <c r="EE69" s="23" t="str">
        <f t="shared" si="63"/>
        <v/>
      </c>
    </row>
    <row r="70" spans="1:135" ht="11.25" customHeight="1">
      <c r="A70" s="23"/>
      <c r="B70" s="23"/>
      <c r="E70" s="86"/>
      <c r="G70" s="36"/>
      <c r="H70" s="41"/>
      <c r="I70" s="33"/>
      <c r="J70" s="26"/>
      <c r="K70" s="26"/>
      <c r="L70" s="82"/>
      <c r="M70" s="49"/>
      <c r="N70" s="26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ref="DC70:DC101" si="64">IF(Q70=1977,IF($E70=0,"",$E70),"")</f>
        <v/>
      </c>
      <c r="DD70" s="23" t="str">
        <f t="shared" ref="DD70:DD101" si="65">IF(Q70=1978,IF($E70=0,"",$E70),"")</f>
        <v/>
      </c>
      <c r="DE70" s="23" t="str">
        <f t="shared" ref="DE70:DE101" si="66">IF(Q70=1979,IF($E70=0,"",$E70),"")</f>
        <v/>
      </c>
      <c r="DF70" s="23" t="str">
        <f t="shared" ref="DF70:DF101" si="67">IF(Q70=1980,IF($E70=0,"",$E70),"")</f>
        <v/>
      </c>
      <c r="DG70" s="23" t="str">
        <f t="shared" ref="DG70:DG101" si="68">IF(Q70=1981,IF($E70=0,"",$E70),"")</f>
        <v/>
      </c>
      <c r="DH70" s="23" t="str">
        <f t="shared" ref="DH70:DH101" si="69">IF(Q70=1982,IF($E70=0,"",$E70),"")</f>
        <v/>
      </c>
      <c r="DI70" s="23" t="str">
        <f t="shared" ref="DI70:DI101" si="70">IF(Q70=1983,IF($E70=0,"",$E70),"")</f>
        <v/>
      </c>
      <c r="DJ70" s="23" t="str">
        <f t="shared" ref="DJ70:DJ101" si="71">IF(Q70=1984,IF($E70=0,"",$E70),"")</f>
        <v/>
      </c>
      <c r="DK70" s="23" t="str">
        <f t="shared" ref="DK70:DK101" si="72">IF(Q70=1985,IF($E70=0,"",$E70),"")</f>
        <v/>
      </c>
      <c r="DL70" s="23" t="str">
        <f t="shared" ref="DL70:DL101" si="73">IF(Q70=1986,IF($E70=0,"",$E70),"")</f>
        <v/>
      </c>
      <c r="DM70" s="23" t="str">
        <f t="shared" ref="DM70:DM101" si="74">IF(Q70=1987,IF($E70=0,"",$E70),"")</f>
        <v/>
      </c>
      <c r="DN70" s="23" t="str">
        <f t="shared" ref="DN70:DN101" si="75">IF(Q70=1988,IF($E70=0,"",$E70),"")</f>
        <v/>
      </c>
      <c r="DO70" s="23" t="str">
        <f t="shared" ref="DO70:DO101" si="76">IF(Q70=1989,IF($E70=0,"",$E70),"")</f>
        <v/>
      </c>
      <c r="DP70" s="23" t="str">
        <f t="shared" ref="DP70:DP101" si="77">IF(Q70=1990,IF($E70=0,"",$E70),"")</f>
        <v/>
      </c>
      <c r="DQ70" s="23" t="str">
        <f t="shared" ref="DQ70:DQ101" si="78">IF(Q70=1991,IF($E70=0,"",$E70),"")</f>
        <v/>
      </c>
      <c r="DR70" s="23" t="str">
        <f t="shared" ref="DR70:DR101" si="79">IF(Q70=1992,IF($E70=0,"",$E70),"")</f>
        <v/>
      </c>
      <c r="DS70" s="23" t="str">
        <f t="shared" ref="DS70:DS101" si="80">IF(Q70=1993,IF($E70=0,"",$E70),"")</f>
        <v/>
      </c>
      <c r="DT70" s="23" t="str">
        <f t="shared" ref="DT70:DT101" si="81">IF(Q70=1994,IF($E70=0,"",$E70),"")</f>
        <v/>
      </c>
      <c r="DU70" s="23" t="str">
        <f t="shared" ref="DU70:DU101" si="82">IF(Q70=1995,IF($E70=0,"",$E70),"")</f>
        <v/>
      </c>
      <c r="DV70" s="23" t="str">
        <f t="shared" ref="DV70:DV101" si="83">IF(Q70=1996,IF($E70=0,"",$E70),"")</f>
        <v/>
      </c>
      <c r="DW70" s="23" t="str">
        <f t="shared" ref="DW70:DW101" si="84">IF(Q70=1997,IF($E70=0,"",$E70),"")</f>
        <v/>
      </c>
      <c r="DX70" s="23" t="str">
        <f t="shared" ref="DX70:DX101" si="85">IF(Q70=1998,IF($E70=0,"",$E70),"")</f>
        <v/>
      </c>
      <c r="DY70" s="23" t="str">
        <f t="shared" ref="DY70:DY101" si="86">IF(Q70=1999,IF($E70=0,"",$E70),"")</f>
        <v/>
      </c>
      <c r="DZ70" s="23" t="str">
        <f t="shared" ref="DZ70:DZ101" si="87">IF(Q70=2000,IF($E70=0,"",$E70),"")</f>
        <v/>
      </c>
      <c r="EA70" s="23" t="str">
        <f t="shared" ref="EA70:EA101" si="88">IF(Q70=2001,IF($E70=0,"",$E70),"")</f>
        <v/>
      </c>
      <c r="EB70" s="23" t="str">
        <f t="shared" ref="EB70:EB101" si="89">IF(Q70=2002,IF($E70=0,"",$E70),"")</f>
        <v/>
      </c>
      <c r="EC70" s="23" t="str">
        <f t="shared" ref="EC70:EC101" si="90">IF(Q70=2003,IF($E70=0,"",$E70),"")</f>
        <v/>
      </c>
      <c r="ED70" s="23" t="str">
        <f t="shared" ref="ED70:ED101" si="91">IF(Q70=2004,IF($E70=0,"",$E70),"")</f>
        <v/>
      </c>
      <c r="EE70" s="23" t="str">
        <f t="shared" ref="EE70:EE101" si="92">IF(Q70=2005,IF($E70=0,"",$E70),"")</f>
        <v/>
      </c>
    </row>
    <row r="71" spans="1:135" ht="11.25" customHeight="1">
      <c r="A71" s="23"/>
      <c r="B71" s="23"/>
      <c r="E71" s="86"/>
      <c r="G71" s="36"/>
      <c r="H71" s="41"/>
      <c r="I71" s="33"/>
      <c r="J71" s="26"/>
      <c r="K71" s="26"/>
      <c r="L71" s="82"/>
      <c r="M71" s="49"/>
      <c r="N71" s="26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4"/>
        <v/>
      </c>
      <c r="DD71" s="23" t="str">
        <f t="shared" si="65"/>
        <v/>
      </c>
      <c r="DE71" s="23" t="str">
        <f t="shared" si="66"/>
        <v/>
      </c>
      <c r="DF71" s="23" t="str">
        <f t="shared" si="67"/>
        <v/>
      </c>
      <c r="DG71" s="23" t="str">
        <f t="shared" si="68"/>
        <v/>
      </c>
      <c r="DH71" s="23" t="str">
        <f t="shared" si="69"/>
        <v/>
      </c>
      <c r="DI71" s="23" t="str">
        <f t="shared" si="70"/>
        <v/>
      </c>
      <c r="DJ71" s="23" t="str">
        <f t="shared" si="71"/>
        <v/>
      </c>
      <c r="DK71" s="23" t="str">
        <f t="shared" si="72"/>
        <v/>
      </c>
      <c r="DL71" s="23" t="str">
        <f t="shared" si="73"/>
        <v/>
      </c>
      <c r="DM71" s="23" t="str">
        <f t="shared" si="74"/>
        <v/>
      </c>
      <c r="DN71" s="23" t="str">
        <f t="shared" si="75"/>
        <v/>
      </c>
      <c r="DO71" s="23" t="str">
        <f t="shared" si="76"/>
        <v/>
      </c>
      <c r="DP71" s="23" t="str">
        <f t="shared" si="77"/>
        <v/>
      </c>
      <c r="DQ71" s="23" t="str">
        <f t="shared" si="78"/>
        <v/>
      </c>
      <c r="DR71" s="23" t="str">
        <f t="shared" si="79"/>
        <v/>
      </c>
      <c r="DS71" s="23" t="str">
        <f t="shared" si="80"/>
        <v/>
      </c>
      <c r="DT71" s="23" t="str">
        <f t="shared" si="81"/>
        <v/>
      </c>
      <c r="DU71" s="23" t="str">
        <f t="shared" si="82"/>
        <v/>
      </c>
      <c r="DV71" s="23" t="str">
        <f t="shared" si="83"/>
        <v/>
      </c>
      <c r="DW71" s="23" t="str">
        <f t="shared" si="84"/>
        <v/>
      </c>
      <c r="DX71" s="23" t="str">
        <f t="shared" si="85"/>
        <v/>
      </c>
      <c r="DY71" s="23" t="str">
        <f t="shared" si="86"/>
        <v/>
      </c>
      <c r="DZ71" s="23" t="str">
        <f t="shared" si="87"/>
        <v/>
      </c>
      <c r="EA71" s="23" t="str">
        <f t="shared" si="88"/>
        <v/>
      </c>
      <c r="EB71" s="23" t="str">
        <f t="shared" si="89"/>
        <v/>
      </c>
      <c r="EC71" s="23" t="str">
        <f t="shared" si="90"/>
        <v/>
      </c>
      <c r="ED71" s="23" t="str">
        <f t="shared" si="91"/>
        <v/>
      </c>
      <c r="EE71" s="23" t="str">
        <f t="shared" si="92"/>
        <v/>
      </c>
    </row>
    <row r="72" spans="1:135" ht="11.25" customHeight="1">
      <c r="A72" s="23"/>
      <c r="B72" s="23"/>
      <c r="E72" s="86"/>
      <c r="G72" s="36"/>
      <c r="H72" s="41"/>
      <c r="I72" s="33"/>
      <c r="J72" s="26"/>
      <c r="K72" s="26"/>
      <c r="L72" s="82"/>
      <c r="M72" s="49"/>
      <c r="N72" s="26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4"/>
        <v/>
      </c>
      <c r="DD72" s="23" t="str">
        <f t="shared" si="65"/>
        <v/>
      </c>
      <c r="DE72" s="23" t="str">
        <f t="shared" si="66"/>
        <v/>
      </c>
      <c r="DF72" s="23" t="str">
        <f t="shared" si="67"/>
        <v/>
      </c>
      <c r="DG72" s="23" t="str">
        <f t="shared" si="68"/>
        <v/>
      </c>
      <c r="DH72" s="23" t="str">
        <f t="shared" si="69"/>
        <v/>
      </c>
      <c r="DI72" s="23" t="str">
        <f t="shared" si="70"/>
        <v/>
      </c>
      <c r="DJ72" s="23" t="str">
        <f t="shared" si="71"/>
        <v/>
      </c>
      <c r="DK72" s="23" t="str">
        <f t="shared" si="72"/>
        <v/>
      </c>
      <c r="DL72" s="23" t="str">
        <f t="shared" si="73"/>
        <v/>
      </c>
      <c r="DM72" s="23" t="str">
        <f t="shared" si="74"/>
        <v/>
      </c>
      <c r="DN72" s="23" t="str">
        <f t="shared" si="75"/>
        <v/>
      </c>
      <c r="DO72" s="23" t="str">
        <f t="shared" si="76"/>
        <v/>
      </c>
      <c r="DP72" s="23" t="str">
        <f t="shared" si="77"/>
        <v/>
      </c>
      <c r="DQ72" s="23" t="str">
        <f t="shared" si="78"/>
        <v/>
      </c>
      <c r="DR72" s="23" t="str">
        <f t="shared" si="79"/>
        <v/>
      </c>
      <c r="DS72" s="23" t="str">
        <f t="shared" si="80"/>
        <v/>
      </c>
      <c r="DT72" s="23" t="str">
        <f t="shared" si="81"/>
        <v/>
      </c>
      <c r="DU72" s="23" t="str">
        <f t="shared" si="82"/>
        <v/>
      </c>
      <c r="DV72" s="23" t="str">
        <f t="shared" si="83"/>
        <v/>
      </c>
      <c r="DW72" s="23" t="str">
        <f t="shared" si="84"/>
        <v/>
      </c>
      <c r="DX72" s="23" t="str">
        <f t="shared" si="85"/>
        <v/>
      </c>
      <c r="DY72" s="23" t="str">
        <f t="shared" si="86"/>
        <v/>
      </c>
      <c r="DZ72" s="23" t="str">
        <f t="shared" si="87"/>
        <v/>
      </c>
      <c r="EA72" s="23" t="str">
        <f t="shared" si="88"/>
        <v/>
      </c>
      <c r="EB72" s="23" t="str">
        <f t="shared" si="89"/>
        <v/>
      </c>
      <c r="EC72" s="23" t="str">
        <f t="shared" si="90"/>
        <v/>
      </c>
      <c r="ED72" s="23" t="str">
        <f t="shared" si="91"/>
        <v/>
      </c>
      <c r="EE72" s="23" t="str">
        <f t="shared" si="92"/>
        <v/>
      </c>
    </row>
    <row r="73" spans="1:135" ht="11.25" customHeight="1">
      <c r="A73" s="23"/>
      <c r="B73" s="23"/>
      <c r="E73" s="86"/>
      <c r="G73" s="36"/>
      <c r="H73" s="41"/>
      <c r="I73" s="33"/>
      <c r="J73" s="26"/>
      <c r="K73" s="26"/>
      <c r="L73" s="82"/>
      <c r="M73" s="49"/>
      <c r="N73" s="26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4"/>
        <v/>
      </c>
      <c r="DD73" s="23" t="str">
        <f t="shared" si="65"/>
        <v/>
      </c>
      <c r="DE73" s="23" t="str">
        <f t="shared" si="66"/>
        <v/>
      </c>
      <c r="DF73" s="23" t="str">
        <f t="shared" si="67"/>
        <v/>
      </c>
      <c r="DG73" s="23" t="str">
        <f t="shared" si="68"/>
        <v/>
      </c>
      <c r="DH73" s="23" t="str">
        <f t="shared" si="69"/>
        <v/>
      </c>
      <c r="DI73" s="23" t="str">
        <f t="shared" si="70"/>
        <v/>
      </c>
      <c r="DJ73" s="23" t="str">
        <f t="shared" si="71"/>
        <v/>
      </c>
      <c r="DK73" s="23" t="str">
        <f t="shared" si="72"/>
        <v/>
      </c>
      <c r="DL73" s="23" t="str">
        <f t="shared" si="73"/>
        <v/>
      </c>
      <c r="DM73" s="23" t="str">
        <f t="shared" si="74"/>
        <v/>
      </c>
      <c r="DN73" s="23" t="str">
        <f t="shared" si="75"/>
        <v/>
      </c>
      <c r="DO73" s="23" t="str">
        <f t="shared" si="76"/>
        <v/>
      </c>
      <c r="DP73" s="23" t="str">
        <f t="shared" si="77"/>
        <v/>
      </c>
      <c r="DQ73" s="23" t="str">
        <f t="shared" si="78"/>
        <v/>
      </c>
      <c r="DR73" s="23" t="str">
        <f t="shared" si="79"/>
        <v/>
      </c>
      <c r="DS73" s="23" t="str">
        <f t="shared" si="80"/>
        <v/>
      </c>
      <c r="DT73" s="23" t="str">
        <f t="shared" si="81"/>
        <v/>
      </c>
      <c r="DU73" s="23" t="str">
        <f t="shared" si="82"/>
        <v/>
      </c>
      <c r="DV73" s="23" t="str">
        <f t="shared" si="83"/>
        <v/>
      </c>
      <c r="DW73" s="23" t="str">
        <f t="shared" si="84"/>
        <v/>
      </c>
      <c r="DX73" s="23" t="str">
        <f t="shared" si="85"/>
        <v/>
      </c>
      <c r="DY73" s="23" t="str">
        <f t="shared" si="86"/>
        <v/>
      </c>
      <c r="DZ73" s="23" t="str">
        <f t="shared" si="87"/>
        <v/>
      </c>
      <c r="EA73" s="23" t="str">
        <f t="shared" si="88"/>
        <v/>
      </c>
      <c r="EB73" s="23" t="str">
        <f t="shared" si="89"/>
        <v/>
      </c>
      <c r="EC73" s="23" t="str">
        <f t="shared" si="90"/>
        <v/>
      </c>
      <c r="ED73" s="23" t="str">
        <f t="shared" si="91"/>
        <v/>
      </c>
      <c r="EE73" s="23" t="str">
        <f t="shared" si="92"/>
        <v/>
      </c>
    </row>
    <row r="74" spans="1:135" ht="11.25" customHeight="1">
      <c r="A74" s="23"/>
      <c r="B74" s="23"/>
      <c r="E74" s="86"/>
      <c r="G74" s="36"/>
      <c r="H74" s="41"/>
      <c r="I74" s="33"/>
      <c r="J74" s="26"/>
      <c r="K74" s="26"/>
      <c r="L74" s="82"/>
      <c r="M74" s="49"/>
      <c r="N74" s="26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4"/>
        <v/>
      </c>
      <c r="DD74" s="23" t="str">
        <f t="shared" si="65"/>
        <v/>
      </c>
      <c r="DE74" s="23" t="str">
        <f t="shared" si="66"/>
        <v/>
      </c>
      <c r="DF74" s="23" t="str">
        <f t="shared" si="67"/>
        <v/>
      </c>
      <c r="DG74" s="23" t="str">
        <f t="shared" si="68"/>
        <v/>
      </c>
      <c r="DH74" s="23" t="str">
        <f t="shared" si="69"/>
        <v/>
      </c>
      <c r="DI74" s="23" t="str">
        <f t="shared" si="70"/>
        <v/>
      </c>
      <c r="DJ74" s="23" t="str">
        <f t="shared" si="71"/>
        <v/>
      </c>
      <c r="DK74" s="23" t="str">
        <f t="shared" si="72"/>
        <v/>
      </c>
      <c r="DL74" s="23" t="str">
        <f t="shared" si="73"/>
        <v/>
      </c>
      <c r="DM74" s="23" t="str">
        <f t="shared" si="74"/>
        <v/>
      </c>
      <c r="DN74" s="23" t="str">
        <f t="shared" si="75"/>
        <v/>
      </c>
      <c r="DO74" s="23" t="str">
        <f t="shared" si="76"/>
        <v/>
      </c>
      <c r="DP74" s="23" t="str">
        <f t="shared" si="77"/>
        <v/>
      </c>
      <c r="DQ74" s="23" t="str">
        <f t="shared" si="78"/>
        <v/>
      </c>
      <c r="DR74" s="23" t="str">
        <f t="shared" si="79"/>
        <v/>
      </c>
      <c r="DS74" s="23" t="str">
        <f t="shared" si="80"/>
        <v/>
      </c>
      <c r="DT74" s="23" t="str">
        <f t="shared" si="81"/>
        <v/>
      </c>
      <c r="DU74" s="23" t="str">
        <f t="shared" si="82"/>
        <v/>
      </c>
      <c r="DV74" s="23" t="str">
        <f t="shared" si="83"/>
        <v/>
      </c>
      <c r="DW74" s="23" t="str">
        <f t="shared" si="84"/>
        <v/>
      </c>
      <c r="DX74" s="23" t="str">
        <f t="shared" si="85"/>
        <v/>
      </c>
      <c r="DY74" s="23" t="str">
        <f t="shared" si="86"/>
        <v/>
      </c>
      <c r="DZ74" s="23" t="str">
        <f t="shared" si="87"/>
        <v/>
      </c>
      <c r="EA74" s="23" t="str">
        <f t="shared" si="88"/>
        <v/>
      </c>
      <c r="EB74" s="23" t="str">
        <f t="shared" si="89"/>
        <v/>
      </c>
      <c r="EC74" s="23" t="str">
        <f t="shared" si="90"/>
        <v/>
      </c>
      <c r="ED74" s="23" t="str">
        <f t="shared" si="91"/>
        <v/>
      </c>
      <c r="EE74" s="23" t="str">
        <f t="shared" si="92"/>
        <v/>
      </c>
    </row>
    <row r="75" spans="1:135" ht="11.25" customHeight="1">
      <c r="A75" s="23"/>
      <c r="B75" s="23"/>
      <c r="E75" s="86"/>
      <c r="G75" s="36"/>
      <c r="H75" s="41"/>
      <c r="I75" s="33"/>
      <c r="J75" s="26"/>
      <c r="K75" s="26"/>
      <c r="L75" s="82"/>
      <c r="M75" s="49"/>
      <c r="N75" s="26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4"/>
        <v/>
      </c>
      <c r="DD75" s="23" t="str">
        <f t="shared" si="65"/>
        <v/>
      </c>
      <c r="DE75" s="23" t="str">
        <f t="shared" si="66"/>
        <v/>
      </c>
      <c r="DF75" s="23" t="str">
        <f t="shared" si="67"/>
        <v/>
      </c>
      <c r="DG75" s="23" t="str">
        <f t="shared" si="68"/>
        <v/>
      </c>
      <c r="DH75" s="23" t="str">
        <f t="shared" si="69"/>
        <v/>
      </c>
      <c r="DI75" s="23" t="str">
        <f t="shared" si="70"/>
        <v/>
      </c>
      <c r="DJ75" s="23" t="str">
        <f t="shared" si="71"/>
        <v/>
      </c>
      <c r="DK75" s="23" t="str">
        <f t="shared" si="72"/>
        <v/>
      </c>
      <c r="DL75" s="23" t="str">
        <f t="shared" si="73"/>
        <v/>
      </c>
      <c r="DM75" s="23" t="str">
        <f t="shared" si="74"/>
        <v/>
      </c>
      <c r="DN75" s="23" t="str">
        <f t="shared" si="75"/>
        <v/>
      </c>
      <c r="DO75" s="23" t="str">
        <f t="shared" si="76"/>
        <v/>
      </c>
      <c r="DP75" s="23" t="str">
        <f t="shared" si="77"/>
        <v/>
      </c>
      <c r="DQ75" s="23" t="str">
        <f t="shared" si="78"/>
        <v/>
      </c>
      <c r="DR75" s="23" t="str">
        <f t="shared" si="79"/>
        <v/>
      </c>
      <c r="DS75" s="23" t="str">
        <f t="shared" si="80"/>
        <v/>
      </c>
      <c r="DT75" s="23" t="str">
        <f t="shared" si="81"/>
        <v/>
      </c>
      <c r="DU75" s="23" t="str">
        <f t="shared" si="82"/>
        <v/>
      </c>
      <c r="DV75" s="23" t="str">
        <f t="shared" si="83"/>
        <v/>
      </c>
      <c r="DW75" s="23" t="str">
        <f t="shared" si="84"/>
        <v/>
      </c>
      <c r="DX75" s="23" t="str">
        <f t="shared" si="85"/>
        <v/>
      </c>
      <c r="DY75" s="23" t="str">
        <f t="shared" si="86"/>
        <v/>
      </c>
      <c r="DZ75" s="23" t="str">
        <f t="shared" si="87"/>
        <v/>
      </c>
      <c r="EA75" s="23" t="str">
        <f t="shared" si="88"/>
        <v/>
      </c>
      <c r="EB75" s="23" t="str">
        <f t="shared" si="89"/>
        <v/>
      </c>
      <c r="EC75" s="23" t="str">
        <f t="shared" si="90"/>
        <v/>
      </c>
      <c r="ED75" s="23" t="str">
        <f t="shared" si="91"/>
        <v/>
      </c>
      <c r="EE75" s="23" t="str">
        <f t="shared" si="92"/>
        <v/>
      </c>
    </row>
    <row r="76" spans="1:135" ht="11.25" customHeight="1">
      <c r="A76" s="23"/>
      <c r="B76" s="23"/>
      <c r="E76" s="86"/>
      <c r="G76" s="36"/>
      <c r="H76" s="41"/>
      <c r="I76" s="33"/>
      <c r="J76" s="26"/>
      <c r="K76" s="26"/>
      <c r="L76" s="82"/>
      <c r="M76" s="49"/>
      <c r="N76" s="26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4"/>
        <v/>
      </c>
      <c r="DD76" s="23" t="str">
        <f t="shared" si="65"/>
        <v/>
      </c>
      <c r="DE76" s="23" t="str">
        <f t="shared" si="66"/>
        <v/>
      </c>
      <c r="DF76" s="23" t="str">
        <f t="shared" si="67"/>
        <v/>
      </c>
      <c r="DG76" s="23" t="str">
        <f t="shared" si="68"/>
        <v/>
      </c>
      <c r="DH76" s="23" t="str">
        <f t="shared" si="69"/>
        <v/>
      </c>
      <c r="DI76" s="23" t="str">
        <f t="shared" si="70"/>
        <v/>
      </c>
      <c r="DJ76" s="23" t="str">
        <f t="shared" si="71"/>
        <v/>
      </c>
      <c r="DK76" s="23" t="str">
        <f t="shared" si="72"/>
        <v/>
      </c>
      <c r="DL76" s="23" t="str">
        <f t="shared" si="73"/>
        <v/>
      </c>
      <c r="DM76" s="23" t="str">
        <f t="shared" si="74"/>
        <v/>
      </c>
      <c r="DN76" s="23" t="str">
        <f t="shared" si="75"/>
        <v/>
      </c>
      <c r="DO76" s="23" t="str">
        <f t="shared" si="76"/>
        <v/>
      </c>
      <c r="DP76" s="23" t="str">
        <f t="shared" si="77"/>
        <v/>
      </c>
      <c r="DQ76" s="23" t="str">
        <f t="shared" si="78"/>
        <v/>
      </c>
      <c r="DR76" s="23" t="str">
        <f t="shared" si="79"/>
        <v/>
      </c>
      <c r="DS76" s="23" t="str">
        <f t="shared" si="80"/>
        <v/>
      </c>
      <c r="DT76" s="23" t="str">
        <f t="shared" si="81"/>
        <v/>
      </c>
      <c r="DU76" s="23" t="str">
        <f t="shared" si="82"/>
        <v/>
      </c>
      <c r="DV76" s="23" t="str">
        <f t="shared" si="83"/>
        <v/>
      </c>
      <c r="DW76" s="23" t="str">
        <f t="shared" si="84"/>
        <v/>
      </c>
      <c r="DX76" s="23" t="str">
        <f t="shared" si="85"/>
        <v/>
      </c>
      <c r="DY76" s="23" t="str">
        <f t="shared" si="86"/>
        <v/>
      </c>
      <c r="DZ76" s="23" t="str">
        <f t="shared" si="87"/>
        <v/>
      </c>
      <c r="EA76" s="23" t="str">
        <f t="shared" si="88"/>
        <v/>
      </c>
      <c r="EB76" s="23" t="str">
        <f t="shared" si="89"/>
        <v/>
      </c>
      <c r="EC76" s="23" t="str">
        <f t="shared" si="90"/>
        <v/>
      </c>
      <c r="ED76" s="23" t="str">
        <f t="shared" si="91"/>
        <v/>
      </c>
      <c r="EE76" s="23" t="str">
        <f t="shared" si="92"/>
        <v/>
      </c>
    </row>
    <row r="77" spans="1:135" ht="11.25" customHeight="1">
      <c r="A77" s="23"/>
      <c r="B77" s="23"/>
      <c r="E77" s="86"/>
      <c r="G77" s="36"/>
      <c r="H77" s="41"/>
      <c r="I77" s="33"/>
      <c r="J77" s="26"/>
      <c r="K77" s="26"/>
      <c r="L77" s="82"/>
      <c r="M77" s="49"/>
      <c r="N77" s="26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4"/>
        <v/>
      </c>
      <c r="DD77" s="23" t="str">
        <f t="shared" si="65"/>
        <v/>
      </c>
      <c r="DE77" s="23" t="str">
        <f t="shared" si="66"/>
        <v/>
      </c>
      <c r="DF77" s="23" t="str">
        <f t="shared" si="67"/>
        <v/>
      </c>
      <c r="DG77" s="23" t="str">
        <f t="shared" si="68"/>
        <v/>
      </c>
      <c r="DH77" s="23" t="str">
        <f t="shared" si="69"/>
        <v/>
      </c>
      <c r="DI77" s="23" t="str">
        <f t="shared" si="70"/>
        <v/>
      </c>
      <c r="DJ77" s="23" t="str">
        <f t="shared" si="71"/>
        <v/>
      </c>
      <c r="DK77" s="23" t="str">
        <f t="shared" si="72"/>
        <v/>
      </c>
      <c r="DL77" s="23" t="str">
        <f t="shared" si="73"/>
        <v/>
      </c>
      <c r="DM77" s="23" t="str">
        <f t="shared" si="74"/>
        <v/>
      </c>
      <c r="DN77" s="23" t="str">
        <f t="shared" si="75"/>
        <v/>
      </c>
      <c r="DO77" s="23" t="str">
        <f t="shared" si="76"/>
        <v/>
      </c>
      <c r="DP77" s="23" t="str">
        <f t="shared" si="77"/>
        <v/>
      </c>
      <c r="DQ77" s="23" t="str">
        <f t="shared" si="78"/>
        <v/>
      </c>
      <c r="DR77" s="23" t="str">
        <f t="shared" si="79"/>
        <v/>
      </c>
      <c r="DS77" s="23" t="str">
        <f t="shared" si="80"/>
        <v/>
      </c>
      <c r="DT77" s="23" t="str">
        <f t="shared" si="81"/>
        <v/>
      </c>
      <c r="DU77" s="23" t="str">
        <f t="shared" si="82"/>
        <v/>
      </c>
      <c r="DV77" s="23" t="str">
        <f t="shared" si="83"/>
        <v/>
      </c>
      <c r="DW77" s="23" t="str">
        <f t="shared" si="84"/>
        <v/>
      </c>
      <c r="DX77" s="23" t="str">
        <f t="shared" si="85"/>
        <v/>
      </c>
      <c r="DY77" s="23" t="str">
        <f t="shared" si="86"/>
        <v/>
      </c>
      <c r="DZ77" s="23" t="str">
        <f t="shared" si="87"/>
        <v/>
      </c>
      <c r="EA77" s="23" t="str">
        <f t="shared" si="88"/>
        <v/>
      </c>
      <c r="EB77" s="23" t="str">
        <f t="shared" si="89"/>
        <v/>
      </c>
      <c r="EC77" s="23" t="str">
        <f t="shared" si="90"/>
        <v/>
      </c>
      <c r="ED77" s="23" t="str">
        <f t="shared" si="91"/>
        <v/>
      </c>
      <c r="EE77" s="23" t="str">
        <f t="shared" si="92"/>
        <v/>
      </c>
    </row>
    <row r="78" spans="1:135" ht="11.25" customHeight="1">
      <c r="A78" s="23"/>
      <c r="B78" s="23"/>
      <c r="E78" s="86"/>
      <c r="G78" s="36"/>
      <c r="H78" s="41"/>
      <c r="I78" s="33"/>
      <c r="J78" s="26"/>
      <c r="K78" s="26"/>
      <c r="L78" s="82"/>
      <c r="M78" s="49"/>
      <c r="N78" s="26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4"/>
        <v/>
      </c>
      <c r="DD78" s="23" t="str">
        <f t="shared" si="65"/>
        <v/>
      </c>
      <c r="DE78" s="23" t="str">
        <f t="shared" si="66"/>
        <v/>
      </c>
      <c r="DF78" s="23" t="str">
        <f t="shared" si="67"/>
        <v/>
      </c>
      <c r="DG78" s="23" t="str">
        <f t="shared" si="68"/>
        <v/>
      </c>
      <c r="DH78" s="23" t="str">
        <f t="shared" si="69"/>
        <v/>
      </c>
      <c r="DI78" s="23" t="str">
        <f t="shared" si="70"/>
        <v/>
      </c>
      <c r="DJ78" s="23" t="str">
        <f t="shared" si="71"/>
        <v/>
      </c>
      <c r="DK78" s="23" t="str">
        <f t="shared" si="72"/>
        <v/>
      </c>
      <c r="DL78" s="23" t="str">
        <f t="shared" si="73"/>
        <v/>
      </c>
      <c r="DM78" s="23" t="str">
        <f t="shared" si="74"/>
        <v/>
      </c>
      <c r="DN78" s="23" t="str">
        <f t="shared" si="75"/>
        <v/>
      </c>
      <c r="DO78" s="23" t="str">
        <f t="shared" si="76"/>
        <v/>
      </c>
      <c r="DP78" s="23" t="str">
        <f t="shared" si="77"/>
        <v/>
      </c>
      <c r="DQ78" s="23" t="str">
        <f t="shared" si="78"/>
        <v/>
      </c>
      <c r="DR78" s="23" t="str">
        <f t="shared" si="79"/>
        <v/>
      </c>
      <c r="DS78" s="23" t="str">
        <f t="shared" si="80"/>
        <v/>
      </c>
      <c r="DT78" s="23" t="str">
        <f t="shared" si="81"/>
        <v/>
      </c>
      <c r="DU78" s="23" t="str">
        <f t="shared" si="82"/>
        <v/>
      </c>
      <c r="DV78" s="23" t="str">
        <f t="shared" si="83"/>
        <v/>
      </c>
      <c r="DW78" s="23" t="str">
        <f t="shared" si="84"/>
        <v/>
      </c>
      <c r="DX78" s="23" t="str">
        <f t="shared" si="85"/>
        <v/>
      </c>
      <c r="DY78" s="23" t="str">
        <f t="shared" si="86"/>
        <v/>
      </c>
      <c r="DZ78" s="23" t="str">
        <f t="shared" si="87"/>
        <v/>
      </c>
      <c r="EA78" s="23" t="str">
        <f t="shared" si="88"/>
        <v/>
      </c>
      <c r="EB78" s="23" t="str">
        <f t="shared" si="89"/>
        <v/>
      </c>
      <c r="EC78" s="23" t="str">
        <f t="shared" si="90"/>
        <v/>
      </c>
      <c r="ED78" s="23" t="str">
        <f t="shared" si="91"/>
        <v/>
      </c>
      <c r="EE78" s="23" t="str">
        <f t="shared" si="92"/>
        <v/>
      </c>
    </row>
    <row r="79" spans="1:135" ht="11.25" customHeight="1">
      <c r="A79" s="23"/>
      <c r="B79" s="23"/>
      <c r="E79" s="86"/>
      <c r="G79" s="36"/>
      <c r="H79" s="41"/>
      <c r="I79" s="33"/>
      <c r="J79" s="26"/>
      <c r="K79" s="26"/>
      <c r="L79" s="82"/>
      <c r="M79" s="49"/>
      <c r="N79" s="26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4"/>
        <v/>
      </c>
      <c r="DD79" s="23" t="str">
        <f t="shared" si="65"/>
        <v/>
      </c>
      <c r="DE79" s="23" t="str">
        <f t="shared" si="66"/>
        <v/>
      </c>
      <c r="DF79" s="23" t="str">
        <f t="shared" si="67"/>
        <v/>
      </c>
      <c r="DG79" s="23" t="str">
        <f t="shared" si="68"/>
        <v/>
      </c>
      <c r="DH79" s="23" t="str">
        <f t="shared" si="69"/>
        <v/>
      </c>
      <c r="DI79" s="23" t="str">
        <f t="shared" si="70"/>
        <v/>
      </c>
      <c r="DJ79" s="23" t="str">
        <f t="shared" si="71"/>
        <v/>
      </c>
      <c r="DK79" s="23" t="str">
        <f t="shared" si="72"/>
        <v/>
      </c>
      <c r="DL79" s="23" t="str">
        <f t="shared" si="73"/>
        <v/>
      </c>
      <c r="DM79" s="23" t="str">
        <f t="shared" si="74"/>
        <v/>
      </c>
      <c r="DN79" s="23" t="str">
        <f t="shared" si="75"/>
        <v/>
      </c>
      <c r="DO79" s="23" t="str">
        <f t="shared" si="76"/>
        <v/>
      </c>
      <c r="DP79" s="23" t="str">
        <f t="shared" si="77"/>
        <v/>
      </c>
      <c r="DQ79" s="23" t="str">
        <f t="shared" si="78"/>
        <v/>
      </c>
      <c r="DR79" s="23" t="str">
        <f t="shared" si="79"/>
        <v/>
      </c>
      <c r="DS79" s="23" t="str">
        <f t="shared" si="80"/>
        <v/>
      </c>
      <c r="DT79" s="23" t="str">
        <f t="shared" si="81"/>
        <v/>
      </c>
      <c r="DU79" s="23" t="str">
        <f t="shared" si="82"/>
        <v/>
      </c>
      <c r="DV79" s="23" t="str">
        <f t="shared" si="83"/>
        <v/>
      </c>
      <c r="DW79" s="23" t="str">
        <f t="shared" si="84"/>
        <v/>
      </c>
      <c r="DX79" s="23" t="str">
        <f t="shared" si="85"/>
        <v/>
      </c>
      <c r="DY79" s="23" t="str">
        <f t="shared" si="86"/>
        <v/>
      </c>
      <c r="DZ79" s="23" t="str">
        <f t="shared" si="87"/>
        <v/>
      </c>
      <c r="EA79" s="23" t="str">
        <f t="shared" si="88"/>
        <v/>
      </c>
      <c r="EB79" s="23" t="str">
        <f t="shared" si="89"/>
        <v/>
      </c>
      <c r="EC79" s="23" t="str">
        <f t="shared" si="90"/>
        <v/>
      </c>
      <c r="ED79" s="23" t="str">
        <f t="shared" si="91"/>
        <v/>
      </c>
      <c r="EE79" s="23" t="str">
        <f t="shared" si="92"/>
        <v/>
      </c>
    </row>
    <row r="80" spans="1:135" ht="11.25" customHeight="1">
      <c r="A80" s="23"/>
      <c r="B80" s="23"/>
      <c r="E80" s="86"/>
      <c r="G80" s="36"/>
      <c r="H80" s="41"/>
      <c r="I80" s="33"/>
      <c r="J80" s="26"/>
      <c r="K80" s="26"/>
      <c r="L80" s="82"/>
      <c r="M80" s="49"/>
      <c r="N80" s="26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4"/>
        <v/>
      </c>
      <c r="DD80" s="23" t="str">
        <f t="shared" si="65"/>
        <v/>
      </c>
      <c r="DE80" s="23" t="str">
        <f t="shared" si="66"/>
        <v/>
      </c>
      <c r="DF80" s="23" t="str">
        <f t="shared" si="67"/>
        <v/>
      </c>
      <c r="DG80" s="23" t="str">
        <f t="shared" si="68"/>
        <v/>
      </c>
      <c r="DH80" s="23" t="str">
        <f t="shared" si="69"/>
        <v/>
      </c>
      <c r="DI80" s="23" t="str">
        <f t="shared" si="70"/>
        <v/>
      </c>
      <c r="DJ80" s="23" t="str">
        <f t="shared" si="71"/>
        <v/>
      </c>
      <c r="DK80" s="23" t="str">
        <f t="shared" si="72"/>
        <v/>
      </c>
      <c r="DL80" s="23" t="str">
        <f t="shared" si="73"/>
        <v/>
      </c>
      <c r="DM80" s="23" t="str">
        <f t="shared" si="74"/>
        <v/>
      </c>
      <c r="DN80" s="23" t="str">
        <f t="shared" si="75"/>
        <v/>
      </c>
      <c r="DO80" s="23" t="str">
        <f t="shared" si="76"/>
        <v/>
      </c>
      <c r="DP80" s="23" t="str">
        <f t="shared" si="77"/>
        <v/>
      </c>
      <c r="DQ80" s="23" t="str">
        <f t="shared" si="78"/>
        <v/>
      </c>
      <c r="DR80" s="23" t="str">
        <f t="shared" si="79"/>
        <v/>
      </c>
      <c r="DS80" s="23" t="str">
        <f t="shared" si="80"/>
        <v/>
      </c>
      <c r="DT80" s="23" t="str">
        <f t="shared" si="81"/>
        <v/>
      </c>
      <c r="DU80" s="23" t="str">
        <f t="shared" si="82"/>
        <v/>
      </c>
      <c r="DV80" s="23" t="str">
        <f t="shared" si="83"/>
        <v/>
      </c>
      <c r="DW80" s="23" t="str">
        <f t="shared" si="84"/>
        <v/>
      </c>
      <c r="DX80" s="23" t="str">
        <f t="shared" si="85"/>
        <v/>
      </c>
      <c r="DY80" s="23" t="str">
        <f t="shared" si="86"/>
        <v/>
      </c>
      <c r="DZ80" s="23" t="str">
        <f t="shared" si="87"/>
        <v/>
      </c>
      <c r="EA80" s="23" t="str">
        <f t="shared" si="88"/>
        <v/>
      </c>
      <c r="EB80" s="23" t="str">
        <f t="shared" si="89"/>
        <v/>
      </c>
      <c r="EC80" s="23" t="str">
        <f t="shared" si="90"/>
        <v/>
      </c>
      <c r="ED80" s="23" t="str">
        <f t="shared" si="91"/>
        <v/>
      </c>
      <c r="EE80" s="23" t="str">
        <f t="shared" si="92"/>
        <v/>
      </c>
    </row>
    <row r="81" spans="1:135" ht="11.25" customHeight="1">
      <c r="A81" s="23"/>
      <c r="B81" s="23"/>
      <c r="E81" s="86"/>
      <c r="G81" s="36"/>
      <c r="H81" s="41"/>
      <c r="I81" s="33"/>
      <c r="J81" s="26"/>
      <c r="K81" s="26"/>
      <c r="L81" s="82"/>
      <c r="M81" s="49"/>
      <c r="N81" s="26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4"/>
        <v/>
      </c>
      <c r="DD81" s="23" t="str">
        <f t="shared" si="65"/>
        <v/>
      </c>
      <c r="DE81" s="23" t="str">
        <f t="shared" si="66"/>
        <v/>
      </c>
      <c r="DF81" s="23" t="str">
        <f t="shared" si="67"/>
        <v/>
      </c>
      <c r="DG81" s="23" t="str">
        <f t="shared" si="68"/>
        <v/>
      </c>
      <c r="DH81" s="23" t="str">
        <f t="shared" si="69"/>
        <v/>
      </c>
      <c r="DI81" s="23" t="str">
        <f t="shared" si="70"/>
        <v/>
      </c>
      <c r="DJ81" s="23" t="str">
        <f t="shared" si="71"/>
        <v/>
      </c>
      <c r="DK81" s="23" t="str">
        <f t="shared" si="72"/>
        <v/>
      </c>
      <c r="DL81" s="23" t="str">
        <f t="shared" si="73"/>
        <v/>
      </c>
      <c r="DM81" s="23" t="str">
        <f t="shared" si="74"/>
        <v/>
      </c>
      <c r="DN81" s="23" t="str">
        <f t="shared" si="75"/>
        <v/>
      </c>
      <c r="DO81" s="23" t="str">
        <f t="shared" si="76"/>
        <v/>
      </c>
      <c r="DP81" s="23" t="str">
        <f t="shared" si="77"/>
        <v/>
      </c>
      <c r="DQ81" s="23" t="str">
        <f t="shared" si="78"/>
        <v/>
      </c>
      <c r="DR81" s="23" t="str">
        <f t="shared" si="79"/>
        <v/>
      </c>
      <c r="DS81" s="23" t="str">
        <f t="shared" si="80"/>
        <v/>
      </c>
      <c r="DT81" s="23" t="str">
        <f t="shared" si="81"/>
        <v/>
      </c>
      <c r="DU81" s="23" t="str">
        <f t="shared" si="82"/>
        <v/>
      </c>
      <c r="DV81" s="23" t="str">
        <f t="shared" si="83"/>
        <v/>
      </c>
      <c r="DW81" s="23" t="str">
        <f t="shared" si="84"/>
        <v/>
      </c>
      <c r="DX81" s="23" t="str">
        <f t="shared" si="85"/>
        <v/>
      </c>
      <c r="DY81" s="23" t="str">
        <f t="shared" si="86"/>
        <v/>
      </c>
      <c r="DZ81" s="23" t="str">
        <f t="shared" si="87"/>
        <v/>
      </c>
      <c r="EA81" s="23" t="str">
        <f t="shared" si="88"/>
        <v/>
      </c>
      <c r="EB81" s="23" t="str">
        <f t="shared" si="89"/>
        <v/>
      </c>
      <c r="EC81" s="23" t="str">
        <f t="shared" si="90"/>
        <v/>
      </c>
      <c r="ED81" s="23" t="str">
        <f t="shared" si="91"/>
        <v/>
      </c>
      <c r="EE81" s="23" t="str">
        <f t="shared" si="92"/>
        <v/>
      </c>
    </row>
    <row r="82" spans="1:135" ht="11.25" customHeight="1">
      <c r="A82" s="23"/>
      <c r="B82" s="23"/>
      <c r="E82" s="86"/>
      <c r="G82" s="36"/>
      <c r="H82" s="41"/>
      <c r="I82" s="33"/>
      <c r="J82" s="26"/>
      <c r="K82" s="26"/>
      <c r="L82" s="82"/>
      <c r="M82" s="49"/>
      <c r="N82" s="26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4"/>
        <v/>
      </c>
      <c r="DD82" s="23" t="str">
        <f t="shared" si="65"/>
        <v/>
      </c>
      <c r="DE82" s="23" t="str">
        <f t="shared" si="66"/>
        <v/>
      </c>
      <c r="DF82" s="23" t="str">
        <f t="shared" si="67"/>
        <v/>
      </c>
      <c r="DG82" s="23" t="str">
        <f t="shared" si="68"/>
        <v/>
      </c>
      <c r="DH82" s="23" t="str">
        <f t="shared" si="69"/>
        <v/>
      </c>
      <c r="DI82" s="23" t="str">
        <f t="shared" si="70"/>
        <v/>
      </c>
      <c r="DJ82" s="23" t="str">
        <f t="shared" si="71"/>
        <v/>
      </c>
      <c r="DK82" s="23" t="str">
        <f t="shared" si="72"/>
        <v/>
      </c>
      <c r="DL82" s="23" t="str">
        <f t="shared" si="73"/>
        <v/>
      </c>
      <c r="DM82" s="23" t="str">
        <f t="shared" si="74"/>
        <v/>
      </c>
      <c r="DN82" s="23" t="str">
        <f t="shared" si="75"/>
        <v/>
      </c>
      <c r="DO82" s="23" t="str">
        <f t="shared" si="76"/>
        <v/>
      </c>
      <c r="DP82" s="23" t="str">
        <f t="shared" si="77"/>
        <v/>
      </c>
      <c r="DQ82" s="23" t="str">
        <f t="shared" si="78"/>
        <v/>
      </c>
      <c r="DR82" s="23" t="str">
        <f t="shared" si="79"/>
        <v/>
      </c>
      <c r="DS82" s="23" t="str">
        <f t="shared" si="80"/>
        <v/>
      </c>
      <c r="DT82" s="23" t="str">
        <f t="shared" si="81"/>
        <v/>
      </c>
      <c r="DU82" s="23" t="str">
        <f t="shared" si="82"/>
        <v/>
      </c>
      <c r="DV82" s="23" t="str">
        <f t="shared" si="83"/>
        <v/>
      </c>
      <c r="DW82" s="23" t="str">
        <f t="shared" si="84"/>
        <v/>
      </c>
      <c r="DX82" s="23" t="str">
        <f t="shared" si="85"/>
        <v/>
      </c>
      <c r="DY82" s="23" t="str">
        <f t="shared" si="86"/>
        <v/>
      </c>
      <c r="DZ82" s="23" t="str">
        <f t="shared" si="87"/>
        <v/>
      </c>
      <c r="EA82" s="23" t="str">
        <f t="shared" si="88"/>
        <v/>
      </c>
      <c r="EB82" s="23" t="str">
        <f t="shared" si="89"/>
        <v/>
      </c>
      <c r="EC82" s="23" t="str">
        <f t="shared" si="90"/>
        <v/>
      </c>
      <c r="ED82" s="23" t="str">
        <f t="shared" si="91"/>
        <v/>
      </c>
      <c r="EE82" s="23" t="str">
        <f t="shared" si="92"/>
        <v/>
      </c>
    </row>
    <row r="83" spans="1:135" ht="11.25" customHeight="1">
      <c r="A83" s="23"/>
      <c r="B83" s="23"/>
      <c r="E83" s="86"/>
      <c r="G83" s="36"/>
      <c r="H83" s="41"/>
      <c r="I83" s="33"/>
      <c r="J83" s="26"/>
      <c r="K83" s="26"/>
      <c r="L83" s="82"/>
      <c r="M83" s="49"/>
      <c r="N83" s="26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4"/>
        <v/>
      </c>
      <c r="DD83" s="23" t="str">
        <f t="shared" si="65"/>
        <v/>
      </c>
      <c r="DE83" s="23" t="str">
        <f t="shared" si="66"/>
        <v/>
      </c>
      <c r="DF83" s="23" t="str">
        <f t="shared" si="67"/>
        <v/>
      </c>
      <c r="DG83" s="23" t="str">
        <f t="shared" si="68"/>
        <v/>
      </c>
      <c r="DH83" s="23" t="str">
        <f t="shared" si="69"/>
        <v/>
      </c>
      <c r="DI83" s="23" t="str">
        <f t="shared" si="70"/>
        <v/>
      </c>
      <c r="DJ83" s="23" t="str">
        <f t="shared" si="71"/>
        <v/>
      </c>
      <c r="DK83" s="23" t="str">
        <f t="shared" si="72"/>
        <v/>
      </c>
      <c r="DL83" s="23" t="str">
        <f t="shared" si="73"/>
        <v/>
      </c>
      <c r="DM83" s="23" t="str">
        <f t="shared" si="74"/>
        <v/>
      </c>
      <c r="DN83" s="23" t="str">
        <f t="shared" si="75"/>
        <v/>
      </c>
      <c r="DO83" s="23" t="str">
        <f t="shared" si="76"/>
        <v/>
      </c>
      <c r="DP83" s="23" t="str">
        <f t="shared" si="77"/>
        <v/>
      </c>
      <c r="DQ83" s="23" t="str">
        <f t="shared" si="78"/>
        <v/>
      </c>
      <c r="DR83" s="23" t="str">
        <f t="shared" si="79"/>
        <v/>
      </c>
      <c r="DS83" s="23" t="str">
        <f t="shared" si="80"/>
        <v/>
      </c>
      <c r="DT83" s="23" t="str">
        <f t="shared" si="81"/>
        <v/>
      </c>
      <c r="DU83" s="23" t="str">
        <f t="shared" si="82"/>
        <v/>
      </c>
      <c r="DV83" s="23" t="str">
        <f t="shared" si="83"/>
        <v/>
      </c>
      <c r="DW83" s="23" t="str">
        <f t="shared" si="84"/>
        <v/>
      </c>
      <c r="DX83" s="23" t="str">
        <f t="shared" si="85"/>
        <v/>
      </c>
      <c r="DY83" s="23" t="str">
        <f t="shared" si="86"/>
        <v/>
      </c>
      <c r="DZ83" s="23" t="str">
        <f t="shared" si="87"/>
        <v/>
      </c>
      <c r="EA83" s="23" t="str">
        <f t="shared" si="88"/>
        <v/>
      </c>
      <c r="EB83" s="23" t="str">
        <f t="shared" si="89"/>
        <v/>
      </c>
      <c r="EC83" s="23" t="str">
        <f t="shared" si="90"/>
        <v/>
      </c>
      <c r="ED83" s="23" t="str">
        <f t="shared" si="91"/>
        <v/>
      </c>
      <c r="EE83" s="23" t="str">
        <f t="shared" si="92"/>
        <v/>
      </c>
    </row>
    <row r="84" spans="1:135" ht="11.25" customHeight="1">
      <c r="A84" s="23"/>
      <c r="B84" s="23"/>
      <c r="E84" s="86"/>
      <c r="G84" s="36"/>
      <c r="H84" s="41"/>
      <c r="I84" s="33"/>
      <c r="J84" s="26"/>
      <c r="K84" s="26"/>
      <c r="L84" s="82"/>
      <c r="M84" s="49"/>
      <c r="N84" s="26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4"/>
        <v/>
      </c>
      <c r="DD84" s="23" t="str">
        <f t="shared" si="65"/>
        <v/>
      </c>
      <c r="DE84" s="23" t="str">
        <f t="shared" si="66"/>
        <v/>
      </c>
      <c r="DF84" s="23" t="str">
        <f t="shared" si="67"/>
        <v/>
      </c>
      <c r="DG84" s="23" t="str">
        <f t="shared" si="68"/>
        <v/>
      </c>
      <c r="DH84" s="23" t="str">
        <f t="shared" si="69"/>
        <v/>
      </c>
      <c r="DI84" s="23" t="str">
        <f t="shared" si="70"/>
        <v/>
      </c>
      <c r="DJ84" s="23" t="str">
        <f t="shared" si="71"/>
        <v/>
      </c>
      <c r="DK84" s="23" t="str">
        <f t="shared" si="72"/>
        <v/>
      </c>
      <c r="DL84" s="23" t="str">
        <f t="shared" si="73"/>
        <v/>
      </c>
      <c r="DM84" s="23" t="str">
        <f t="shared" si="74"/>
        <v/>
      </c>
      <c r="DN84" s="23" t="str">
        <f t="shared" si="75"/>
        <v/>
      </c>
      <c r="DO84" s="23" t="str">
        <f t="shared" si="76"/>
        <v/>
      </c>
      <c r="DP84" s="23" t="str">
        <f t="shared" si="77"/>
        <v/>
      </c>
      <c r="DQ84" s="23" t="str">
        <f t="shared" si="78"/>
        <v/>
      </c>
      <c r="DR84" s="23" t="str">
        <f t="shared" si="79"/>
        <v/>
      </c>
      <c r="DS84" s="23" t="str">
        <f t="shared" si="80"/>
        <v/>
      </c>
      <c r="DT84" s="23" t="str">
        <f t="shared" si="81"/>
        <v/>
      </c>
      <c r="DU84" s="23" t="str">
        <f t="shared" si="82"/>
        <v/>
      </c>
      <c r="DV84" s="23" t="str">
        <f t="shared" si="83"/>
        <v/>
      </c>
      <c r="DW84" s="23" t="str">
        <f t="shared" si="84"/>
        <v/>
      </c>
      <c r="DX84" s="23" t="str">
        <f t="shared" si="85"/>
        <v/>
      </c>
      <c r="DY84" s="23" t="str">
        <f t="shared" si="86"/>
        <v/>
      </c>
      <c r="DZ84" s="23" t="str">
        <f t="shared" si="87"/>
        <v/>
      </c>
      <c r="EA84" s="23" t="str">
        <f t="shared" si="88"/>
        <v/>
      </c>
      <c r="EB84" s="23" t="str">
        <f t="shared" si="89"/>
        <v/>
      </c>
      <c r="EC84" s="23" t="str">
        <f t="shared" si="90"/>
        <v/>
      </c>
      <c r="ED84" s="23" t="str">
        <f t="shared" si="91"/>
        <v/>
      </c>
      <c r="EE84" s="23" t="str">
        <f t="shared" si="92"/>
        <v/>
      </c>
    </row>
    <row r="85" spans="1:135" ht="11.25" customHeight="1">
      <c r="A85" s="23"/>
      <c r="B85" s="23"/>
      <c r="E85" s="86"/>
      <c r="G85" s="36"/>
      <c r="H85" s="41"/>
      <c r="I85" s="33"/>
      <c r="J85" s="26"/>
      <c r="K85" s="26"/>
      <c r="L85" s="82"/>
      <c r="M85" s="49"/>
      <c r="N85" s="26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4"/>
        <v/>
      </c>
      <c r="DD85" s="23" t="str">
        <f t="shared" si="65"/>
        <v/>
      </c>
      <c r="DE85" s="23" t="str">
        <f t="shared" si="66"/>
        <v/>
      </c>
      <c r="DF85" s="23" t="str">
        <f t="shared" si="67"/>
        <v/>
      </c>
      <c r="DG85" s="23" t="str">
        <f t="shared" si="68"/>
        <v/>
      </c>
      <c r="DH85" s="23" t="str">
        <f t="shared" si="69"/>
        <v/>
      </c>
      <c r="DI85" s="23" t="str">
        <f t="shared" si="70"/>
        <v/>
      </c>
      <c r="DJ85" s="23" t="str">
        <f t="shared" si="71"/>
        <v/>
      </c>
      <c r="DK85" s="23" t="str">
        <f t="shared" si="72"/>
        <v/>
      </c>
      <c r="DL85" s="23" t="str">
        <f t="shared" si="73"/>
        <v/>
      </c>
      <c r="DM85" s="23" t="str">
        <f t="shared" si="74"/>
        <v/>
      </c>
      <c r="DN85" s="23" t="str">
        <f t="shared" si="75"/>
        <v/>
      </c>
      <c r="DO85" s="23" t="str">
        <f t="shared" si="76"/>
        <v/>
      </c>
      <c r="DP85" s="23" t="str">
        <f t="shared" si="77"/>
        <v/>
      </c>
      <c r="DQ85" s="23" t="str">
        <f t="shared" si="78"/>
        <v/>
      </c>
      <c r="DR85" s="23" t="str">
        <f t="shared" si="79"/>
        <v/>
      </c>
      <c r="DS85" s="23" t="str">
        <f t="shared" si="80"/>
        <v/>
      </c>
      <c r="DT85" s="23" t="str">
        <f t="shared" si="81"/>
        <v/>
      </c>
      <c r="DU85" s="23" t="str">
        <f t="shared" si="82"/>
        <v/>
      </c>
      <c r="DV85" s="23" t="str">
        <f t="shared" si="83"/>
        <v/>
      </c>
      <c r="DW85" s="23" t="str">
        <f t="shared" si="84"/>
        <v/>
      </c>
      <c r="DX85" s="23" t="str">
        <f t="shared" si="85"/>
        <v/>
      </c>
      <c r="DY85" s="23" t="str">
        <f t="shared" si="86"/>
        <v/>
      </c>
      <c r="DZ85" s="23" t="str">
        <f t="shared" si="87"/>
        <v/>
      </c>
      <c r="EA85" s="23" t="str">
        <f t="shared" si="88"/>
        <v/>
      </c>
      <c r="EB85" s="23" t="str">
        <f t="shared" si="89"/>
        <v/>
      </c>
      <c r="EC85" s="23" t="str">
        <f t="shared" si="90"/>
        <v/>
      </c>
      <c r="ED85" s="23" t="str">
        <f t="shared" si="91"/>
        <v/>
      </c>
      <c r="EE85" s="23" t="str">
        <f t="shared" si="92"/>
        <v/>
      </c>
    </row>
    <row r="86" spans="1:135" ht="11.25" customHeight="1">
      <c r="A86" s="23"/>
      <c r="B86" s="23"/>
      <c r="E86" s="86"/>
      <c r="G86" s="36"/>
      <c r="H86" s="41"/>
      <c r="I86" s="33"/>
      <c r="J86" s="26"/>
      <c r="K86" s="26"/>
      <c r="L86" s="82"/>
      <c r="M86" s="49"/>
      <c r="N86" s="26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4"/>
        <v/>
      </c>
      <c r="DD86" s="23" t="str">
        <f t="shared" si="65"/>
        <v/>
      </c>
      <c r="DE86" s="23" t="str">
        <f t="shared" si="66"/>
        <v/>
      </c>
      <c r="DF86" s="23" t="str">
        <f t="shared" si="67"/>
        <v/>
      </c>
      <c r="DG86" s="23" t="str">
        <f t="shared" si="68"/>
        <v/>
      </c>
      <c r="DH86" s="23" t="str">
        <f t="shared" si="69"/>
        <v/>
      </c>
      <c r="DI86" s="23" t="str">
        <f t="shared" si="70"/>
        <v/>
      </c>
      <c r="DJ86" s="23" t="str">
        <f t="shared" si="71"/>
        <v/>
      </c>
      <c r="DK86" s="23" t="str">
        <f t="shared" si="72"/>
        <v/>
      </c>
      <c r="DL86" s="23" t="str">
        <f t="shared" si="73"/>
        <v/>
      </c>
      <c r="DM86" s="23" t="str">
        <f t="shared" si="74"/>
        <v/>
      </c>
      <c r="DN86" s="23" t="str">
        <f t="shared" si="75"/>
        <v/>
      </c>
      <c r="DO86" s="23" t="str">
        <f t="shared" si="76"/>
        <v/>
      </c>
      <c r="DP86" s="23" t="str">
        <f t="shared" si="77"/>
        <v/>
      </c>
      <c r="DQ86" s="23" t="str">
        <f t="shared" si="78"/>
        <v/>
      </c>
      <c r="DR86" s="23" t="str">
        <f t="shared" si="79"/>
        <v/>
      </c>
      <c r="DS86" s="23" t="str">
        <f t="shared" si="80"/>
        <v/>
      </c>
      <c r="DT86" s="23" t="str">
        <f t="shared" si="81"/>
        <v/>
      </c>
      <c r="DU86" s="23" t="str">
        <f t="shared" si="82"/>
        <v/>
      </c>
      <c r="DV86" s="23" t="str">
        <f t="shared" si="83"/>
        <v/>
      </c>
      <c r="DW86" s="23" t="str">
        <f t="shared" si="84"/>
        <v/>
      </c>
      <c r="DX86" s="23" t="str">
        <f t="shared" si="85"/>
        <v/>
      </c>
      <c r="DY86" s="23" t="str">
        <f t="shared" si="86"/>
        <v/>
      </c>
      <c r="DZ86" s="23" t="str">
        <f t="shared" si="87"/>
        <v/>
      </c>
      <c r="EA86" s="23" t="str">
        <f t="shared" si="88"/>
        <v/>
      </c>
      <c r="EB86" s="23" t="str">
        <f t="shared" si="89"/>
        <v/>
      </c>
      <c r="EC86" s="23" t="str">
        <f t="shared" si="90"/>
        <v/>
      </c>
      <c r="ED86" s="23" t="str">
        <f t="shared" si="91"/>
        <v/>
      </c>
      <c r="EE86" s="23" t="str">
        <f t="shared" si="92"/>
        <v/>
      </c>
    </row>
    <row r="87" spans="1:135" ht="11.25" customHeight="1">
      <c r="A87" s="23"/>
      <c r="B87" s="23"/>
      <c r="E87" s="86"/>
      <c r="G87" s="36"/>
      <c r="H87" s="41"/>
      <c r="I87" s="33"/>
      <c r="J87" s="26"/>
      <c r="K87" s="26"/>
      <c r="L87" s="82"/>
      <c r="M87" s="49"/>
      <c r="N87" s="26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4"/>
        <v/>
      </c>
      <c r="DD87" s="23" t="str">
        <f t="shared" si="65"/>
        <v/>
      </c>
      <c r="DE87" s="23" t="str">
        <f t="shared" si="66"/>
        <v/>
      </c>
      <c r="DF87" s="23" t="str">
        <f t="shared" si="67"/>
        <v/>
      </c>
      <c r="DG87" s="23" t="str">
        <f t="shared" si="68"/>
        <v/>
      </c>
      <c r="DH87" s="23" t="str">
        <f t="shared" si="69"/>
        <v/>
      </c>
      <c r="DI87" s="23" t="str">
        <f t="shared" si="70"/>
        <v/>
      </c>
      <c r="DJ87" s="23" t="str">
        <f t="shared" si="71"/>
        <v/>
      </c>
      <c r="DK87" s="23" t="str">
        <f t="shared" si="72"/>
        <v/>
      </c>
      <c r="DL87" s="23" t="str">
        <f t="shared" si="73"/>
        <v/>
      </c>
      <c r="DM87" s="23" t="str">
        <f t="shared" si="74"/>
        <v/>
      </c>
      <c r="DN87" s="23" t="str">
        <f t="shared" si="75"/>
        <v/>
      </c>
      <c r="DO87" s="23" t="str">
        <f t="shared" si="76"/>
        <v/>
      </c>
      <c r="DP87" s="23" t="str">
        <f t="shared" si="77"/>
        <v/>
      </c>
      <c r="DQ87" s="23" t="str">
        <f t="shared" si="78"/>
        <v/>
      </c>
      <c r="DR87" s="23" t="str">
        <f t="shared" si="79"/>
        <v/>
      </c>
      <c r="DS87" s="23" t="str">
        <f t="shared" si="80"/>
        <v/>
      </c>
      <c r="DT87" s="23" t="str">
        <f t="shared" si="81"/>
        <v/>
      </c>
      <c r="DU87" s="23" t="str">
        <f t="shared" si="82"/>
        <v/>
      </c>
      <c r="DV87" s="23" t="str">
        <f t="shared" si="83"/>
        <v/>
      </c>
      <c r="DW87" s="23" t="str">
        <f t="shared" si="84"/>
        <v/>
      </c>
      <c r="DX87" s="23" t="str">
        <f t="shared" si="85"/>
        <v/>
      </c>
      <c r="DY87" s="23" t="str">
        <f t="shared" si="86"/>
        <v/>
      </c>
      <c r="DZ87" s="23" t="str">
        <f t="shared" si="87"/>
        <v/>
      </c>
      <c r="EA87" s="23" t="str">
        <f t="shared" si="88"/>
        <v/>
      </c>
      <c r="EB87" s="23" t="str">
        <f t="shared" si="89"/>
        <v/>
      </c>
      <c r="EC87" s="23" t="str">
        <f t="shared" si="90"/>
        <v/>
      </c>
      <c r="ED87" s="23" t="str">
        <f t="shared" si="91"/>
        <v/>
      </c>
      <c r="EE87" s="23" t="str">
        <f t="shared" si="92"/>
        <v/>
      </c>
    </row>
    <row r="88" spans="1:135" ht="11.25" customHeight="1">
      <c r="A88" s="23"/>
      <c r="B88" s="23"/>
      <c r="E88" s="86"/>
      <c r="G88" s="36"/>
      <c r="H88" s="41"/>
      <c r="I88" s="33"/>
      <c r="J88" s="26"/>
      <c r="K88" s="26"/>
      <c r="L88" s="82"/>
      <c r="M88" s="49"/>
      <c r="N88" s="26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4"/>
        <v/>
      </c>
      <c r="DD88" s="23" t="str">
        <f t="shared" si="65"/>
        <v/>
      </c>
      <c r="DE88" s="23" t="str">
        <f t="shared" si="66"/>
        <v/>
      </c>
      <c r="DF88" s="23" t="str">
        <f t="shared" si="67"/>
        <v/>
      </c>
      <c r="DG88" s="23" t="str">
        <f t="shared" si="68"/>
        <v/>
      </c>
      <c r="DH88" s="23" t="str">
        <f t="shared" si="69"/>
        <v/>
      </c>
      <c r="DI88" s="23" t="str">
        <f t="shared" si="70"/>
        <v/>
      </c>
      <c r="DJ88" s="23" t="str">
        <f t="shared" si="71"/>
        <v/>
      </c>
      <c r="DK88" s="23" t="str">
        <f t="shared" si="72"/>
        <v/>
      </c>
      <c r="DL88" s="23" t="str">
        <f t="shared" si="73"/>
        <v/>
      </c>
      <c r="DM88" s="23" t="str">
        <f t="shared" si="74"/>
        <v/>
      </c>
      <c r="DN88" s="23" t="str">
        <f t="shared" si="75"/>
        <v/>
      </c>
      <c r="DO88" s="23" t="str">
        <f t="shared" si="76"/>
        <v/>
      </c>
      <c r="DP88" s="23" t="str">
        <f t="shared" si="77"/>
        <v/>
      </c>
      <c r="DQ88" s="23" t="str">
        <f t="shared" si="78"/>
        <v/>
      </c>
      <c r="DR88" s="23" t="str">
        <f t="shared" si="79"/>
        <v/>
      </c>
      <c r="DS88" s="23" t="str">
        <f t="shared" si="80"/>
        <v/>
      </c>
      <c r="DT88" s="23" t="str">
        <f t="shared" si="81"/>
        <v/>
      </c>
      <c r="DU88" s="23" t="str">
        <f t="shared" si="82"/>
        <v/>
      </c>
      <c r="DV88" s="23" t="str">
        <f t="shared" si="83"/>
        <v/>
      </c>
      <c r="DW88" s="23" t="str">
        <f t="shared" si="84"/>
        <v/>
      </c>
      <c r="DX88" s="23" t="str">
        <f t="shared" si="85"/>
        <v/>
      </c>
      <c r="DY88" s="23" t="str">
        <f t="shared" si="86"/>
        <v/>
      </c>
      <c r="DZ88" s="23" t="str">
        <f t="shared" si="87"/>
        <v/>
      </c>
      <c r="EA88" s="23" t="str">
        <f t="shared" si="88"/>
        <v/>
      </c>
      <c r="EB88" s="23" t="str">
        <f t="shared" si="89"/>
        <v/>
      </c>
      <c r="EC88" s="23" t="str">
        <f t="shared" si="90"/>
        <v/>
      </c>
      <c r="ED88" s="23" t="str">
        <f t="shared" si="91"/>
        <v/>
      </c>
      <c r="EE88" s="23" t="str">
        <f t="shared" si="92"/>
        <v/>
      </c>
    </row>
    <row r="89" spans="1:135" ht="11.25" customHeight="1">
      <c r="A89" s="23"/>
      <c r="B89" s="23"/>
      <c r="E89" s="86"/>
      <c r="G89" s="36"/>
      <c r="H89" s="41"/>
      <c r="I89" s="33"/>
      <c r="J89" s="26"/>
      <c r="K89" s="26"/>
      <c r="L89" s="82"/>
      <c r="M89" s="49"/>
      <c r="N89" s="26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4"/>
        <v/>
      </c>
      <c r="DD89" s="23" t="str">
        <f t="shared" si="65"/>
        <v/>
      </c>
      <c r="DE89" s="23" t="str">
        <f t="shared" si="66"/>
        <v/>
      </c>
      <c r="DF89" s="23" t="str">
        <f t="shared" si="67"/>
        <v/>
      </c>
      <c r="DG89" s="23" t="str">
        <f t="shared" si="68"/>
        <v/>
      </c>
      <c r="DH89" s="23" t="str">
        <f t="shared" si="69"/>
        <v/>
      </c>
      <c r="DI89" s="23" t="str">
        <f t="shared" si="70"/>
        <v/>
      </c>
      <c r="DJ89" s="23" t="str">
        <f t="shared" si="71"/>
        <v/>
      </c>
      <c r="DK89" s="23" t="str">
        <f t="shared" si="72"/>
        <v/>
      </c>
      <c r="DL89" s="23" t="str">
        <f t="shared" si="73"/>
        <v/>
      </c>
      <c r="DM89" s="23" t="str">
        <f t="shared" si="74"/>
        <v/>
      </c>
      <c r="DN89" s="23" t="str">
        <f t="shared" si="75"/>
        <v/>
      </c>
      <c r="DO89" s="23" t="str">
        <f t="shared" si="76"/>
        <v/>
      </c>
      <c r="DP89" s="23" t="str">
        <f t="shared" si="77"/>
        <v/>
      </c>
      <c r="DQ89" s="23" t="str">
        <f t="shared" si="78"/>
        <v/>
      </c>
      <c r="DR89" s="23" t="str">
        <f t="shared" si="79"/>
        <v/>
      </c>
      <c r="DS89" s="23" t="str">
        <f t="shared" si="80"/>
        <v/>
      </c>
      <c r="DT89" s="23" t="str">
        <f t="shared" si="81"/>
        <v/>
      </c>
      <c r="DU89" s="23" t="str">
        <f t="shared" si="82"/>
        <v/>
      </c>
      <c r="DV89" s="23" t="str">
        <f t="shared" si="83"/>
        <v/>
      </c>
      <c r="DW89" s="23" t="str">
        <f t="shared" si="84"/>
        <v/>
      </c>
      <c r="DX89" s="23" t="str">
        <f t="shared" si="85"/>
        <v/>
      </c>
      <c r="DY89" s="23" t="str">
        <f t="shared" si="86"/>
        <v/>
      </c>
      <c r="DZ89" s="23" t="str">
        <f t="shared" si="87"/>
        <v/>
      </c>
      <c r="EA89" s="23" t="str">
        <f t="shared" si="88"/>
        <v/>
      </c>
      <c r="EB89" s="23" t="str">
        <f t="shared" si="89"/>
        <v/>
      </c>
      <c r="EC89" s="23" t="str">
        <f t="shared" si="90"/>
        <v/>
      </c>
      <c r="ED89" s="23" t="str">
        <f t="shared" si="91"/>
        <v/>
      </c>
      <c r="EE89" s="23" t="str">
        <f t="shared" si="92"/>
        <v/>
      </c>
    </row>
    <row r="90" spans="1:135" ht="11.25" customHeight="1">
      <c r="A90" s="23"/>
      <c r="B90" s="23"/>
      <c r="E90" s="86"/>
      <c r="G90" s="36"/>
      <c r="H90" s="41"/>
      <c r="I90" s="33"/>
      <c r="J90" s="26"/>
      <c r="K90" s="26"/>
      <c r="L90" s="82"/>
      <c r="M90" s="49"/>
      <c r="N90" s="26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4"/>
        <v/>
      </c>
      <c r="DD90" s="23" t="str">
        <f t="shared" si="65"/>
        <v/>
      </c>
      <c r="DE90" s="23" t="str">
        <f t="shared" si="66"/>
        <v/>
      </c>
      <c r="DF90" s="23" t="str">
        <f t="shared" si="67"/>
        <v/>
      </c>
      <c r="DG90" s="23" t="str">
        <f t="shared" si="68"/>
        <v/>
      </c>
      <c r="DH90" s="23" t="str">
        <f t="shared" si="69"/>
        <v/>
      </c>
      <c r="DI90" s="23" t="str">
        <f t="shared" si="70"/>
        <v/>
      </c>
      <c r="DJ90" s="23" t="str">
        <f t="shared" si="71"/>
        <v/>
      </c>
      <c r="DK90" s="23" t="str">
        <f t="shared" si="72"/>
        <v/>
      </c>
      <c r="DL90" s="23" t="str">
        <f t="shared" si="73"/>
        <v/>
      </c>
      <c r="DM90" s="23" t="str">
        <f t="shared" si="74"/>
        <v/>
      </c>
      <c r="DN90" s="23" t="str">
        <f t="shared" si="75"/>
        <v/>
      </c>
      <c r="DO90" s="23" t="str">
        <f t="shared" si="76"/>
        <v/>
      </c>
      <c r="DP90" s="23" t="str">
        <f t="shared" si="77"/>
        <v/>
      </c>
      <c r="DQ90" s="23" t="str">
        <f t="shared" si="78"/>
        <v/>
      </c>
      <c r="DR90" s="23" t="str">
        <f t="shared" si="79"/>
        <v/>
      </c>
      <c r="DS90" s="23" t="str">
        <f t="shared" si="80"/>
        <v/>
      </c>
      <c r="DT90" s="23" t="str">
        <f t="shared" si="81"/>
        <v/>
      </c>
      <c r="DU90" s="23" t="str">
        <f t="shared" si="82"/>
        <v/>
      </c>
      <c r="DV90" s="23" t="str">
        <f t="shared" si="83"/>
        <v/>
      </c>
      <c r="DW90" s="23" t="str">
        <f t="shared" si="84"/>
        <v/>
      </c>
      <c r="DX90" s="23" t="str">
        <f t="shared" si="85"/>
        <v/>
      </c>
      <c r="DY90" s="23" t="str">
        <f t="shared" si="86"/>
        <v/>
      </c>
      <c r="DZ90" s="23" t="str">
        <f t="shared" si="87"/>
        <v/>
      </c>
      <c r="EA90" s="23" t="str">
        <f t="shared" si="88"/>
        <v/>
      </c>
      <c r="EB90" s="23" t="str">
        <f t="shared" si="89"/>
        <v/>
      </c>
      <c r="EC90" s="23" t="str">
        <f t="shared" si="90"/>
        <v/>
      </c>
      <c r="ED90" s="23" t="str">
        <f t="shared" si="91"/>
        <v/>
      </c>
      <c r="EE90" s="23" t="str">
        <f t="shared" si="92"/>
        <v/>
      </c>
    </row>
    <row r="91" spans="1:135" ht="11.25" customHeight="1">
      <c r="A91" s="23"/>
      <c r="B91" s="23"/>
      <c r="E91" s="86"/>
      <c r="G91" s="36"/>
      <c r="H91" s="41"/>
      <c r="I91" s="33"/>
      <c r="J91" s="26"/>
      <c r="K91" s="26"/>
      <c r="L91" s="82"/>
      <c r="M91" s="49"/>
      <c r="N91" s="26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4"/>
        <v/>
      </c>
      <c r="DD91" s="23" t="str">
        <f t="shared" si="65"/>
        <v/>
      </c>
      <c r="DE91" s="23" t="str">
        <f t="shared" si="66"/>
        <v/>
      </c>
      <c r="DF91" s="23" t="str">
        <f t="shared" si="67"/>
        <v/>
      </c>
      <c r="DG91" s="23" t="str">
        <f t="shared" si="68"/>
        <v/>
      </c>
      <c r="DH91" s="23" t="str">
        <f t="shared" si="69"/>
        <v/>
      </c>
      <c r="DI91" s="23" t="str">
        <f t="shared" si="70"/>
        <v/>
      </c>
      <c r="DJ91" s="23" t="str">
        <f t="shared" si="71"/>
        <v/>
      </c>
      <c r="DK91" s="23" t="str">
        <f t="shared" si="72"/>
        <v/>
      </c>
      <c r="DL91" s="23" t="str">
        <f t="shared" si="73"/>
        <v/>
      </c>
      <c r="DM91" s="23" t="str">
        <f t="shared" si="74"/>
        <v/>
      </c>
      <c r="DN91" s="23" t="str">
        <f t="shared" si="75"/>
        <v/>
      </c>
      <c r="DO91" s="23" t="str">
        <f t="shared" si="76"/>
        <v/>
      </c>
      <c r="DP91" s="23" t="str">
        <f t="shared" si="77"/>
        <v/>
      </c>
      <c r="DQ91" s="23" t="str">
        <f t="shared" si="78"/>
        <v/>
      </c>
      <c r="DR91" s="23" t="str">
        <f t="shared" si="79"/>
        <v/>
      </c>
      <c r="DS91" s="23" t="str">
        <f t="shared" si="80"/>
        <v/>
      </c>
      <c r="DT91" s="23" t="str">
        <f t="shared" si="81"/>
        <v/>
      </c>
      <c r="DU91" s="23" t="str">
        <f t="shared" si="82"/>
        <v/>
      </c>
      <c r="DV91" s="23" t="str">
        <f t="shared" si="83"/>
        <v/>
      </c>
      <c r="DW91" s="23" t="str">
        <f t="shared" si="84"/>
        <v/>
      </c>
      <c r="DX91" s="23" t="str">
        <f t="shared" si="85"/>
        <v/>
      </c>
      <c r="DY91" s="23" t="str">
        <f t="shared" si="86"/>
        <v/>
      </c>
      <c r="DZ91" s="23" t="str">
        <f t="shared" si="87"/>
        <v/>
      </c>
      <c r="EA91" s="23" t="str">
        <f t="shared" si="88"/>
        <v/>
      </c>
      <c r="EB91" s="23" t="str">
        <f t="shared" si="89"/>
        <v/>
      </c>
      <c r="EC91" s="23" t="str">
        <f t="shared" si="90"/>
        <v/>
      </c>
      <c r="ED91" s="23" t="str">
        <f t="shared" si="91"/>
        <v/>
      </c>
      <c r="EE91" s="23" t="str">
        <f t="shared" si="92"/>
        <v/>
      </c>
    </row>
    <row r="92" spans="1:135" ht="11.25" customHeight="1">
      <c r="A92" s="23"/>
      <c r="B92" s="23"/>
      <c r="E92" s="86"/>
      <c r="G92" s="36"/>
      <c r="H92" s="41"/>
      <c r="I92" s="33"/>
      <c r="J92" s="26"/>
      <c r="K92" s="26"/>
      <c r="L92" s="82"/>
      <c r="M92" s="49"/>
      <c r="N92" s="26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4"/>
        <v/>
      </c>
      <c r="DD92" s="23" t="str">
        <f t="shared" si="65"/>
        <v/>
      </c>
      <c r="DE92" s="23" t="str">
        <f t="shared" si="66"/>
        <v/>
      </c>
      <c r="DF92" s="23" t="str">
        <f t="shared" si="67"/>
        <v/>
      </c>
      <c r="DG92" s="23" t="str">
        <f t="shared" si="68"/>
        <v/>
      </c>
      <c r="DH92" s="23" t="str">
        <f t="shared" si="69"/>
        <v/>
      </c>
      <c r="DI92" s="23" t="str">
        <f t="shared" si="70"/>
        <v/>
      </c>
      <c r="DJ92" s="23" t="str">
        <f t="shared" si="71"/>
        <v/>
      </c>
      <c r="DK92" s="23" t="str">
        <f t="shared" si="72"/>
        <v/>
      </c>
      <c r="DL92" s="23" t="str">
        <f t="shared" si="73"/>
        <v/>
      </c>
      <c r="DM92" s="23" t="str">
        <f t="shared" si="74"/>
        <v/>
      </c>
      <c r="DN92" s="23" t="str">
        <f t="shared" si="75"/>
        <v/>
      </c>
      <c r="DO92" s="23" t="str">
        <f t="shared" si="76"/>
        <v/>
      </c>
      <c r="DP92" s="23" t="str">
        <f t="shared" si="77"/>
        <v/>
      </c>
      <c r="DQ92" s="23" t="str">
        <f t="shared" si="78"/>
        <v/>
      </c>
      <c r="DR92" s="23" t="str">
        <f t="shared" si="79"/>
        <v/>
      </c>
      <c r="DS92" s="23" t="str">
        <f t="shared" si="80"/>
        <v/>
      </c>
      <c r="DT92" s="23" t="str">
        <f t="shared" si="81"/>
        <v/>
      </c>
      <c r="DU92" s="23" t="str">
        <f t="shared" si="82"/>
        <v/>
      </c>
      <c r="DV92" s="23" t="str">
        <f t="shared" si="83"/>
        <v/>
      </c>
      <c r="DW92" s="23" t="str">
        <f t="shared" si="84"/>
        <v/>
      </c>
      <c r="DX92" s="23" t="str">
        <f t="shared" si="85"/>
        <v/>
      </c>
      <c r="DY92" s="23" t="str">
        <f t="shared" si="86"/>
        <v/>
      </c>
      <c r="DZ92" s="23" t="str">
        <f t="shared" si="87"/>
        <v/>
      </c>
      <c r="EA92" s="23" t="str">
        <f t="shared" si="88"/>
        <v/>
      </c>
      <c r="EB92" s="23" t="str">
        <f t="shared" si="89"/>
        <v/>
      </c>
      <c r="EC92" s="23" t="str">
        <f t="shared" si="90"/>
        <v/>
      </c>
      <c r="ED92" s="23" t="str">
        <f t="shared" si="91"/>
        <v/>
      </c>
      <c r="EE92" s="23" t="str">
        <f t="shared" si="92"/>
        <v/>
      </c>
    </row>
    <row r="93" spans="1:135" ht="11.25" customHeight="1">
      <c r="A93" s="23"/>
      <c r="B93" s="23"/>
      <c r="E93" s="86"/>
      <c r="G93" s="36"/>
      <c r="H93" s="41"/>
      <c r="I93" s="33"/>
      <c r="J93" s="26"/>
      <c r="K93" s="26"/>
      <c r="L93" s="82"/>
      <c r="M93" s="49"/>
      <c r="N93" s="26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4"/>
        <v/>
      </c>
      <c r="DD93" s="23" t="str">
        <f t="shared" si="65"/>
        <v/>
      </c>
      <c r="DE93" s="23" t="str">
        <f t="shared" si="66"/>
        <v/>
      </c>
      <c r="DF93" s="23" t="str">
        <f t="shared" si="67"/>
        <v/>
      </c>
      <c r="DG93" s="23" t="str">
        <f t="shared" si="68"/>
        <v/>
      </c>
      <c r="DH93" s="23" t="str">
        <f t="shared" si="69"/>
        <v/>
      </c>
      <c r="DI93" s="23" t="str">
        <f t="shared" si="70"/>
        <v/>
      </c>
      <c r="DJ93" s="23" t="str">
        <f t="shared" si="71"/>
        <v/>
      </c>
      <c r="DK93" s="23" t="str">
        <f t="shared" si="72"/>
        <v/>
      </c>
      <c r="DL93" s="23" t="str">
        <f t="shared" si="73"/>
        <v/>
      </c>
      <c r="DM93" s="23" t="str">
        <f t="shared" si="74"/>
        <v/>
      </c>
      <c r="DN93" s="23" t="str">
        <f t="shared" si="75"/>
        <v/>
      </c>
      <c r="DO93" s="23" t="str">
        <f t="shared" si="76"/>
        <v/>
      </c>
      <c r="DP93" s="23" t="str">
        <f t="shared" si="77"/>
        <v/>
      </c>
      <c r="DQ93" s="23" t="str">
        <f t="shared" si="78"/>
        <v/>
      </c>
      <c r="DR93" s="23" t="str">
        <f t="shared" si="79"/>
        <v/>
      </c>
      <c r="DS93" s="23" t="str">
        <f t="shared" si="80"/>
        <v/>
      </c>
      <c r="DT93" s="23" t="str">
        <f t="shared" si="81"/>
        <v/>
      </c>
      <c r="DU93" s="23" t="str">
        <f t="shared" si="82"/>
        <v/>
      </c>
      <c r="DV93" s="23" t="str">
        <f t="shared" si="83"/>
        <v/>
      </c>
      <c r="DW93" s="23" t="str">
        <f t="shared" si="84"/>
        <v/>
      </c>
      <c r="DX93" s="23" t="str">
        <f t="shared" si="85"/>
        <v/>
      </c>
      <c r="DY93" s="23" t="str">
        <f t="shared" si="86"/>
        <v/>
      </c>
      <c r="DZ93" s="23" t="str">
        <f t="shared" si="87"/>
        <v/>
      </c>
      <c r="EA93" s="23" t="str">
        <f t="shared" si="88"/>
        <v/>
      </c>
      <c r="EB93" s="23" t="str">
        <f t="shared" si="89"/>
        <v/>
      </c>
      <c r="EC93" s="23" t="str">
        <f t="shared" si="90"/>
        <v/>
      </c>
      <c r="ED93" s="23" t="str">
        <f t="shared" si="91"/>
        <v/>
      </c>
      <c r="EE93" s="23" t="str">
        <f t="shared" si="92"/>
        <v/>
      </c>
    </row>
    <row r="94" spans="1:135" ht="11.25" customHeight="1">
      <c r="A94" s="23"/>
      <c r="B94" s="23"/>
      <c r="E94" s="86"/>
      <c r="G94" s="36"/>
      <c r="H94" s="41"/>
      <c r="I94" s="33"/>
      <c r="J94" s="26"/>
      <c r="K94" s="26"/>
      <c r="L94" s="82"/>
      <c r="M94" s="49"/>
      <c r="N94" s="26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4"/>
        <v/>
      </c>
      <c r="DD94" s="23" t="str">
        <f t="shared" si="65"/>
        <v/>
      </c>
      <c r="DE94" s="23" t="str">
        <f t="shared" si="66"/>
        <v/>
      </c>
      <c r="DF94" s="23" t="str">
        <f t="shared" si="67"/>
        <v/>
      </c>
      <c r="DG94" s="23" t="str">
        <f t="shared" si="68"/>
        <v/>
      </c>
      <c r="DH94" s="23" t="str">
        <f t="shared" si="69"/>
        <v/>
      </c>
      <c r="DI94" s="23" t="str">
        <f t="shared" si="70"/>
        <v/>
      </c>
      <c r="DJ94" s="23" t="str">
        <f t="shared" si="71"/>
        <v/>
      </c>
      <c r="DK94" s="23" t="str">
        <f t="shared" si="72"/>
        <v/>
      </c>
      <c r="DL94" s="23" t="str">
        <f t="shared" si="73"/>
        <v/>
      </c>
      <c r="DM94" s="23" t="str">
        <f t="shared" si="74"/>
        <v/>
      </c>
      <c r="DN94" s="23" t="str">
        <f t="shared" si="75"/>
        <v/>
      </c>
      <c r="DO94" s="23" t="str">
        <f t="shared" si="76"/>
        <v/>
      </c>
      <c r="DP94" s="23" t="str">
        <f t="shared" si="77"/>
        <v/>
      </c>
      <c r="DQ94" s="23" t="str">
        <f t="shared" si="78"/>
        <v/>
      </c>
      <c r="DR94" s="23" t="str">
        <f t="shared" si="79"/>
        <v/>
      </c>
      <c r="DS94" s="23" t="str">
        <f t="shared" si="80"/>
        <v/>
      </c>
      <c r="DT94" s="23" t="str">
        <f t="shared" si="81"/>
        <v/>
      </c>
      <c r="DU94" s="23" t="str">
        <f t="shared" si="82"/>
        <v/>
      </c>
      <c r="DV94" s="23" t="str">
        <f t="shared" si="83"/>
        <v/>
      </c>
      <c r="DW94" s="23" t="str">
        <f t="shared" si="84"/>
        <v/>
      </c>
      <c r="DX94" s="23" t="str">
        <f t="shared" si="85"/>
        <v/>
      </c>
      <c r="DY94" s="23" t="str">
        <f t="shared" si="86"/>
        <v/>
      </c>
      <c r="DZ94" s="23" t="str">
        <f t="shared" si="87"/>
        <v/>
      </c>
      <c r="EA94" s="23" t="str">
        <f t="shared" si="88"/>
        <v/>
      </c>
      <c r="EB94" s="23" t="str">
        <f t="shared" si="89"/>
        <v/>
      </c>
      <c r="EC94" s="23" t="str">
        <f t="shared" si="90"/>
        <v/>
      </c>
      <c r="ED94" s="23" t="str">
        <f t="shared" si="91"/>
        <v/>
      </c>
      <c r="EE94" s="23" t="str">
        <f t="shared" si="92"/>
        <v/>
      </c>
    </row>
    <row r="95" spans="1:135" ht="11.25" customHeight="1">
      <c r="A95" s="23"/>
      <c r="B95" s="23"/>
      <c r="E95" s="86"/>
      <c r="G95" s="36"/>
      <c r="H95" s="41"/>
      <c r="I95" s="33"/>
      <c r="J95" s="26"/>
      <c r="K95" s="26"/>
      <c r="L95" s="82"/>
      <c r="M95" s="49"/>
      <c r="N95" s="26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4"/>
        <v/>
      </c>
      <c r="DD95" s="23" t="str">
        <f t="shared" si="65"/>
        <v/>
      </c>
      <c r="DE95" s="23" t="str">
        <f t="shared" si="66"/>
        <v/>
      </c>
      <c r="DF95" s="23" t="str">
        <f t="shared" si="67"/>
        <v/>
      </c>
      <c r="DG95" s="23" t="str">
        <f t="shared" si="68"/>
        <v/>
      </c>
      <c r="DH95" s="23" t="str">
        <f t="shared" si="69"/>
        <v/>
      </c>
      <c r="DI95" s="23" t="str">
        <f t="shared" si="70"/>
        <v/>
      </c>
      <c r="DJ95" s="23" t="str">
        <f t="shared" si="71"/>
        <v/>
      </c>
      <c r="DK95" s="23" t="str">
        <f t="shared" si="72"/>
        <v/>
      </c>
      <c r="DL95" s="23" t="str">
        <f t="shared" si="73"/>
        <v/>
      </c>
      <c r="DM95" s="23" t="str">
        <f t="shared" si="74"/>
        <v/>
      </c>
      <c r="DN95" s="23" t="str">
        <f t="shared" si="75"/>
        <v/>
      </c>
      <c r="DO95" s="23" t="str">
        <f t="shared" si="76"/>
        <v/>
      </c>
      <c r="DP95" s="23" t="str">
        <f t="shared" si="77"/>
        <v/>
      </c>
      <c r="DQ95" s="23" t="str">
        <f t="shared" si="78"/>
        <v/>
      </c>
      <c r="DR95" s="23" t="str">
        <f t="shared" si="79"/>
        <v/>
      </c>
      <c r="DS95" s="23" t="str">
        <f t="shared" si="80"/>
        <v/>
      </c>
      <c r="DT95" s="23" t="str">
        <f t="shared" si="81"/>
        <v/>
      </c>
      <c r="DU95" s="23" t="str">
        <f t="shared" si="82"/>
        <v/>
      </c>
      <c r="DV95" s="23" t="str">
        <f t="shared" si="83"/>
        <v/>
      </c>
      <c r="DW95" s="23" t="str">
        <f t="shared" si="84"/>
        <v/>
      </c>
      <c r="DX95" s="23" t="str">
        <f t="shared" si="85"/>
        <v/>
      </c>
      <c r="DY95" s="23" t="str">
        <f t="shared" si="86"/>
        <v/>
      </c>
      <c r="DZ95" s="23" t="str">
        <f t="shared" si="87"/>
        <v/>
      </c>
      <c r="EA95" s="23" t="str">
        <f t="shared" si="88"/>
        <v/>
      </c>
      <c r="EB95" s="23" t="str">
        <f t="shared" si="89"/>
        <v/>
      </c>
      <c r="EC95" s="23" t="str">
        <f t="shared" si="90"/>
        <v/>
      </c>
      <c r="ED95" s="23" t="str">
        <f t="shared" si="91"/>
        <v/>
      </c>
      <c r="EE95" s="23" t="str">
        <f t="shared" si="92"/>
        <v/>
      </c>
    </row>
    <row r="96" spans="1:135" ht="11.25" customHeight="1">
      <c r="A96" s="23"/>
      <c r="B96" s="23"/>
      <c r="E96" s="86"/>
      <c r="G96" s="36"/>
      <c r="H96" s="41"/>
      <c r="I96" s="33"/>
      <c r="J96" s="26"/>
      <c r="K96" s="26"/>
      <c r="L96" s="82"/>
      <c r="M96" s="49"/>
      <c r="N96" s="26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4"/>
        <v/>
      </c>
      <c r="DD96" s="23" t="str">
        <f t="shared" si="65"/>
        <v/>
      </c>
      <c r="DE96" s="23" t="str">
        <f t="shared" si="66"/>
        <v/>
      </c>
      <c r="DF96" s="23" t="str">
        <f t="shared" si="67"/>
        <v/>
      </c>
      <c r="DG96" s="23" t="str">
        <f t="shared" si="68"/>
        <v/>
      </c>
      <c r="DH96" s="23" t="str">
        <f t="shared" si="69"/>
        <v/>
      </c>
      <c r="DI96" s="23" t="str">
        <f t="shared" si="70"/>
        <v/>
      </c>
      <c r="DJ96" s="23" t="str">
        <f t="shared" si="71"/>
        <v/>
      </c>
      <c r="DK96" s="23" t="str">
        <f t="shared" si="72"/>
        <v/>
      </c>
      <c r="DL96" s="23" t="str">
        <f t="shared" si="73"/>
        <v/>
      </c>
      <c r="DM96" s="23" t="str">
        <f t="shared" si="74"/>
        <v/>
      </c>
      <c r="DN96" s="23" t="str">
        <f t="shared" si="75"/>
        <v/>
      </c>
      <c r="DO96" s="23" t="str">
        <f t="shared" si="76"/>
        <v/>
      </c>
      <c r="DP96" s="23" t="str">
        <f t="shared" si="77"/>
        <v/>
      </c>
      <c r="DQ96" s="23" t="str">
        <f t="shared" si="78"/>
        <v/>
      </c>
      <c r="DR96" s="23" t="str">
        <f t="shared" si="79"/>
        <v/>
      </c>
      <c r="DS96" s="23" t="str">
        <f t="shared" si="80"/>
        <v/>
      </c>
      <c r="DT96" s="23" t="str">
        <f t="shared" si="81"/>
        <v/>
      </c>
      <c r="DU96" s="23" t="str">
        <f t="shared" si="82"/>
        <v/>
      </c>
      <c r="DV96" s="23" t="str">
        <f t="shared" si="83"/>
        <v/>
      </c>
      <c r="DW96" s="23" t="str">
        <f t="shared" si="84"/>
        <v/>
      </c>
      <c r="DX96" s="23" t="str">
        <f t="shared" si="85"/>
        <v/>
      </c>
      <c r="DY96" s="23" t="str">
        <f t="shared" si="86"/>
        <v/>
      </c>
      <c r="DZ96" s="23" t="str">
        <f t="shared" si="87"/>
        <v/>
      </c>
      <c r="EA96" s="23" t="str">
        <f t="shared" si="88"/>
        <v/>
      </c>
      <c r="EB96" s="23" t="str">
        <f t="shared" si="89"/>
        <v/>
      </c>
      <c r="EC96" s="23" t="str">
        <f t="shared" si="90"/>
        <v/>
      </c>
      <c r="ED96" s="23" t="str">
        <f t="shared" si="91"/>
        <v/>
      </c>
      <c r="EE96" s="23" t="str">
        <f t="shared" si="92"/>
        <v/>
      </c>
    </row>
    <row r="97" spans="1:135" ht="11.25" customHeight="1">
      <c r="A97" s="23"/>
      <c r="B97" s="23"/>
      <c r="E97" s="86"/>
      <c r="G97" s="39"/>
      <c r="H97" s="44"/>
      <c r="I97" s="33"/>
      <c r="J97" s="34"/>
      <c r="K97" s="26"/>
      <c r="L97" s="82"/>
      <c r="M97" s="49"/>
      <c r="N97" s="26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4"/>
        <v/>
      </c>
      <c r="DD97" s="23" t="str">
        <f t="shared" si="65"/>
        <v/>
      </c>
      <c r="DE97" s="23" t="str">
        <f t="shared" si="66"/>
        <v/>
      </c>
      <c r="DF97" s="23" t="str">
        <f t="shared" si="67"/>
        <v/>
      </c>
      <c r="DG97" s="23" t="str">
        <f t="shared" si="68"/>
        <v/>
      </c>
      <c r="DH97" s="23" t="str">
        <f t="shared" si="69"/>
        <v/>
      </c>
      <c r="DI97" s="23" t="str">
        <f t="shared" si="70"/>
        <v/>
      </c>
      <c r="DJ97" s="23" t="str">
        <f t="shared" si="71"/>
        <v/>
      </c>
      <c r="DK97" s="23" t="str">
        <f t="shared" si="72"/>
        <v/>
      </c>
      <c r="DL97" s="23" t="str">
        <f t="shared" si="73"/>
        <v/>
      </c>
      <c r="DM97" s="23" t="str">
        <f t="shared" si="74"/>
        <v/>
      </c>
      <c r="DN97" s="23" t="str">
        <f t="shared" si="75"/>
        <v/>
      </c>
      <c r="DO97" s="23" t="str">
        <f t="shared" si="76"/>
        <v/>
      </c>
      <c r="DP97" s="23" t="str">
        <f t="shared" si="77"/>
        <v/>
      </c>
      <c r="DQ97" s="23" t="str">
        <f t="shared" si="78"/>
        <v/>
      </c>
      <c r="DR97" s="23" t="str">
        <f t="shared" si="79"/>
        <v/>
      </c>
      <c r="DS97" s="23" t="str">
        <f t="shared" si="80"/>
        <v/>
      </c>
      <c r="DT97" s="23" t="str">
        <f t="shared" si="81"/>
        <v/>
      </c>
      <c r="DU97" s="23" t="str">
        <f t="shared" si="82"/>
        <v/>
      </c>
      <c r="DV97" s="23" t="str">
        <f t="shared" si="83"/>
        <v/>
      </c>
      <c r="DW97" s="23" t="str">
        <f t="shared" si="84"/>
        <v/>
      </c>
      <c r="DX97" s="23" t="str">
        <f t="shared" si="85"/>
        <v/>
      </c>
      <c r="DY97" s="23" t="str">
        <f t="shared" si="86"/>
        <v/>
      </c>
      <c r="DZ97" s="23" t="str">
        <f t="shared" si="87"/>
        <v/>
      </c>
      <c r="EA97" s="23" t="str">
        <f t="shared" si="88"/>
        <v/>
      </c>
      <c r="EB97" s="23" t="str">
        <f t="shared" si="89"/>
        <v/>
      </c>
      <c r="EC97" s="23" t="str">
        <f t="shared" si="90"/>
        <v/>
      </c>
      <c r="ED97" s="23" t="str">
        <f t="shared" si="91"/>
        <v/>
      </c>
      <c r="EE97" s="23" t="str">
        <f t="shared" si="92"/>
        <v/>
      </c>
    </row>
    <row r="98" spans="1:135" ht="11.25" customHeight="1">
      <c r="A98" s="23"/>
      <c r="B98" s="23"/>
      <c r="E98" s="86"/>
      <c r="G98" s="36"/>
      <c r="H98" s="41"/>
      <c r="I98" s="33"/>
      <c r="J98" s="26"/>
      <c r="K98" s="26"/>
      <c r="L98" s="82"/>
      <c r="M98" s="49"/>
      <c r="N98" s="26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4"/>
        <v/>
      </c>
      <c r="DD98" s="23" t="str">
        <f t="shared" si="65"/>
        <v/>
      </c>
      <c r="DE98" s="23" t="str">
        <f t="shared" si="66"/>
        <v/>
      </c>
      <c r="DF98" s="23" t="str">
        <f t="shared" si="67"/>
        <v/>
      </c>
      <c r="DG98" s="23" t="str">
        <f t="shared" si="68"/>
        <v/>
      </c>
      <c r="DH98" s="23" t="str">
        <f t="shared" si="69"/>
        <v/>
      </c>
      <c r="DI98" s="23" t="str">
        <f t="shared" si="70"/>
        <v/>
      </c>
      <c r="DJ98" s="23" t="str">
        <f t="shared" si="71"/>
        <v/>
      </c>
      <c r="DK98" s="23" t="str">
        <f t="shared" si="72"/>
        <v/>
      </c>
      <c r="DL98" s="23" t="str">
        <f t="shared" si="73"/>
        <v/>
      </c>
      <c r="DM98" s="23" t="str">
        <f t="shared" si="74"/>
        <v/>
      </c>
      <c r="DN98" s="23" t="str">
        <f t="shared" si="75"/>
        <v/>
      </c>
      <c r="DO98" s="23" t="str">
        <f t="shared" si="76"/>
        <v/>
      </c>
      <c r="DP98" s="23" t="str">
        <f t="shared" si="77"/>
        <v/>
      </c>
      <c r="DQ98" s="23" t="str">
        <f t="shared" si="78"/>
        <v/>
      </c>
      <c r="DR98" s="23" t="str">
        <f t="shared" si="79"/>
        <v/>
      </c>
      <c r="DS98" s="23" t="str">
        <f t="shared" si="80"/>
        <v/>
      </c>
      <c r="DT98" s="23" t="str">
        <f t="shared" si="81"/>
        <v/>
      </c>
      <c r="DU98" s="23" t="str">
        <f t="shared" si="82"/>
        <v/>
      </c>
      <c r="DV98" s="23" t="str">
        <f t="shared" si="83"/>
        <v/>
      </c>
      <c r="DW98" s="23" t="str">
        <f t="shared" si="84"/>
        <v/>
      </c>
      <c r="DX98" s="23" t="str">
        <f t="shared" si="85"/>
        <v/>
      </c>
      <c r="DY98" s="23" t="str">
        <f t="shared" si="86"/>
        <v/>
      </c>
      <c r="DZ98" s="23" t="str">
        <f t="shared" si="87"/>
        <v/>
      </c>
      <c r="EA98" s="23" t="str">
        <f t="shared" si="88"/>
        <v/>
      </c>
      <c r="EB98" s="23" t="str">
        <f t="shared" si="89"/>
        <v/>
      </c>
      <c r="EC98" s="23" t="str">
        <f t="shared" si="90"/>
        <v/>
      </c>
      <c r="ED98" s="23" t="str">
        <f t="shared" si="91"/>
        <v/>
      </c>
      <c r="EE98" s="23" t="str">
        <f t="shared" si="92"/>
        <v/>
      </c>
    </row>
    <row r="99" spans="1:135" ht="11.25" customHeight="1">
      <c r="A99" s="23"/>
      <c r="B99" s="23"/>
      <c r="E99" s="86"/>
      <c r="G99" s="36"/>
      <c r="H99" s="41"/>
      <c r="I99" s="33"/>
      <c r="J99" s="26"/>
      <c r="K99" s="26"/>
      <c r="L99" s="82"/>
      <c r="M99" s="49"/>
      <c r="N99" s="26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64"/>
        <v/>
      </c>
      <c r="DD99" s="23" t="str">
        <f t="shared" si="65"/>
        <v/>
      </c>
      <c r="DE99" s="23" t="str">
        <f t="shared" si="66"/>
        <v/>
      </c>
      <c r="DF99" s="23" t="str">
        <f t="shared" si="67"/>
        <v/>
      </c>
      <c r="DG99" s="23" t="str">
        <f t="shared" si="68"/>
        <v/>
      </c>
      <c r="DH99" s="23" t="str">
        <f t="shared" si="69"/>
        <v/>
      </c>
      <c r="DI99" s="23" t="str">
        <f t="shared" si="70"/>
        <v/>
      </c>
      <c r="DJ99" s="23" t="str">
        <f t="shared" si="71"/>
        <v/>
      </c>
      <c r="DK99" s="23" t="str">
        <f t="shared" si="72"/>
        <v/>
      </c>
      <c r="DL99" s="23" t="str">
        <f t="shared" si="73"/>
        <v/>
      </c>
      <c r="DM99" s="23" t="str">
        <f t="shared" si="74"/>
        <v/>
      </c>
      <c r="DN99" s="23" t="str">
        <f t="shared" si="75"/>
        <v/>
      </c>
      <c r="DO99" s="23" t="str">
        <f t="shared" si="76"/>
        <v/>
      </c>
      <c r="DP99" s="23" t="str">
        <f t="shared" si="77"/>
        <v/>
      </c>
      <c r="DQ99" s="23" t="str">
        <f t="shared" si="78"/>
        <v/>
      </c>
      <c r="DR99" s="23" t="str">
        <f t="shared" si="79"/>
        <v/>
      </c>
      <c r="DS99" s="23" t="str">
        <f t="shared" si="80"/>
        <v/>
      </c>
      <c r="DT99" s="23" t="str">
        <f t="shared" si="81"/>
        <v/>
      </c>
      <c r="DU99" s="23" t="str">
        <f t="shared" si="82"/>
        <v/>
      </c>
      <c r="DV99" s="23" t="str">
        <f t="shared" si="83"/>
        <v/>
      </c>
      <c r="DW99" s="23" t="str">
        <f t="shared" si="84"/>
        <v/>
      </c>
      <c r="DX99" s="23" t="str">
        <f t="shared" si="85"/>
        <v/>
      </c>
      <c r="DY99" s="23" t="str">
        <f t="shared" si="86"/>
        <v/>
      </c>
      <c r="DZ99" s="23" t="str">
        <f t="shared" si="87"/>
        <v/>
      </c>
      <c r="EA99" s="23" t="str">
        <f t="shared" si="88"/>
        <v/>
      </c>
      <c r="EB99" s="23" t="str">
        <f t="shared" si="89"/>
        <v/>
      </c>
      <c r="EC99" s="23" t="str">
        <f t="shared" si="90"/>
        <v/>
      </c>
      <c r="ED99" s="23" t="str">
        <f t="shared" si="91"/>
        <v/>
      </c>
      <c r="EE99" s="23" t="str">
        <f t="shared" si="92"/>
        <v/>
      </c>
    </row>
    <row r="100" spans="1:135" ht="11.25" customHeight="1">
      <c r="A100" s="23"/>
      <c r="B100" s="23"/>
      <c r="E100" s="86"/>
      <c r="G100" s="36"/>
      <c r="H100" s="41"/>
      <c r="I100" s="33"/>
      <c r="J100" s="26"/>
      <c r="K100" s="26"/>
      <c r="L100" s="82"/>
      <c r="M100" s="49"/>
      <c r="N100" s="26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64"/>
        <v/>
      </c>
      <c r="DD100" s="23" t="str">
        <f t="shared" si="65"/>
        <v/>
      </c>
      <c r="DE100" s="23" t="str">
        <f t="shared" si="66"/>
        <v/>
      </c>
      <c r="DF100" s="23" t="str">
        <f t="shared" si="67"/>
        <v/>
      </c>
      <c r="DG100" s="23" t="str">
        <f t="shared" si="68"/>
        <v/>
      </c>
      <c r="DH100" s="23" t="str">
        <f t="shared" si="69"/>
        <v/>
      </c>
      <c r="DI100" s="23" t="str">
        <f t="shared" si="70"/>
        <v/>
      </c>
      <c r="DJ100" s="23" t="str">
        <f t="shared" si="71"/>
        <v/>
      </c>
      <c r="DK100" s="23" t="str">
        <f t="shared" si="72"/>
        <v/>
      </c>
      <c r="DL100" s="23" t="str">
        <f t="shared" si="73"/>
        <v/>
      </c>
      <c r="DM100" s="23" t="str">
        <f t="shared" si="74"/>
        <v/>
      </c>
      <c r="DN100" s="23" t="str">
        <f t="shared" si="75"/>
        <v/>
      </c>
      <c r="DO100" s="23" t="str">
        <f t="shared" si="76"/>
        <v/>
      </c>
      <c r="DP100" s="23" t="str">
        <f t="shared" si="77"/>
        <v/>
      </c>
      <c r="DQ100" s="23" t="str">
        <f t="shared" si="78"/>
        <v/>
      </c>
      <c r="DR100" s="23" t="str">
        <f t="shared" si="79"/>
        <v/>
      </c>
      <c r="DS100" s="23" t="str">
        <f t="shared" si="80"/>
        <v/>
      </c>
      <c r="DT100" s="23" t="str">
        <f t="shared" si="81"/>
        <v/>
      </c>
      <c r="DU100" s="23" t="str">
        <f t="shared" si="82"/>
        <v/>
      </c>
      <c r="DV100" s="23" t="str">
        <f t="shared" si="83"/>
        <v/>
      </c>
      <c r="DW100" s="23" t="str">
        <f t="shared" si="84"/>
        <v/>
      </c>
      <c r="DX100" s="23" t="str">
        <f t="shared" si="85"/>
        <v/>
      </c>
      <c r="DY100" s="23" t="str">
        <f t="shared" si="86"/>
        <v/>
      </c>
      <c r="DZ100" s="23" t="str">
        <f t="shared" si="87"/>
        <v/>
      </c>
      <c r="EA100" s="23" t="str">
        <f t="shared" si="88"/>
        <v/>
      </c>
      <c r="EB100" s="23" t="str">
        <f t="shared" si="89"/>
        <v/>
      </c>
      <c r="EC100" s="23" t="str">
        <f t="shared" si="90"/>
        <v/>
      </c>
      <c r="ED100" s="23" t="str">
        <f t="shared" si="91"/>
        <v/>
      </c>
      <c r="EE100" s="23" t="str">
        <f t="shared" si="92"/>
        <v/>
      </c>
    </row>
    <row r="101" spans="1:135" ht="11.25" customHeight="1">
      <c r="A101" s="23"/>
      <c r="B101" s="23"/>
      <c r="E101" s="86"/>
      <c r="G101" s="36"/>
      <c r="H101" s="41"/>
      <c r="I101" s="33"/>
      <c r="J101" s="26"/>
      <c r="K101" s="26"/>
      <c r="L101" s="82"/>
      <c r="M101" s="49"/>
      <c r="N101" s="26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64"/>
        <v/>
      </c>
      <c r="DD101" s="23" t="str">
        <f t="shared" si="65"/>
        <v/>
      </c>
      <c r="DE101" s="23" t="str">
        <f t="shared" si="66"/>
        <v/>
      </c>
      <c r="DF101" s="23" t="str">
        <f t="shared" si="67"/>
        <v/>
      </c>
      <c r="DG101" s="23" t="str">
        <f t="shared" si="68"/>
        <v/>
      </c>
      <c r="DH101" s="23" t="str">
        <f t="shared" si="69"/>
        <v/>
      </c>
      <c r="DI101" s="23" t="str">
        <f t="shared" si="70"/>
        <v/>
      </c>
      <c r="DJ101" s="23" t="str">
        <f t="shared" si="71"/>
        <v/>
      </c>
      <c r="DK101" s="23" t="str">
        <f t="shared" si="72"/>
        <v/>
      </c>
      <c r="DL101" s="23" t="str">
        <f t="shared" si="73"/>
        <v/>
      </c>
      <c r="DM101" s="23" t="str">
        <f t="shared" si="74"/>
        <v/>
      </c>
      <c r="DN101" s="23" t="str">
        <f t="shared" si="75"/>
        <v/>
      </c>
      <c r="DO101" s="23" t="str">
        <f t="shared" si="76"/>
        <v/>
      </c>
      <c r="DP101" s="23" t="str">
        <f t="shared" si="77"/>
        <v/>
      </c>
      <c r="DQ101" s="23" t="str">
        <f t="shared" si="78"/>
        <v/>
      </c>
      <c r="DR101" s="23" t="str">
        <f t="shared" si="79"/>
        <v/>
      </c>
      <c r="DS101" s="23" t="str">
        <f t="shared" si="80"/>
        <v/>
      </c>
      <c r="DT101" s="23" t="str">
        <f t="shared" si="81"/>
        <v/>
      </c>
      <c r="DU101" s="23" t="str">
        <f t="shared" si="82"/>
        <v/>
      </c>
      <c r="DV101" s="23" t="str">
        <f t="shared" si="83"/>
        <v/>
      </c>
      <c r="DW101" s="23" t="str">
        <f t="shared" si="84"/>
        <v/>
      </c>
      <c r="DX101" s="23" t="str">
        <f t="shared" si="85"/>
        <v/>
      </c>
      <c r="DY101" s="23" t="str">
        <f t="shared" si="86"/>
        <v/>
      </c>
      <c r="DZ101" s="23" t="str">
        <f t="shared" si="87"/>
        <v/>
      </c>
      <c r="EA101" s="23" t="str">
        <f t="shared" si="88"/>
        <v/>
      </c>
      <c r="EB101" s="23" t="str">
        <f t="shared" si="89"/>
        <v/>
      </c>
      <c r="EC101" s="23" t="str">
        <f t="shared" si="90"/>
        <v/>
      </c>
      <c r="ED101" s="23" t="str">
        <f t="shared" si="91"/>
        <v/>
      </c>
      <c r="EE101" s="23" t="str">
        <f t="shared" si="92"/>
        <v/>
      </c>
    </row>
    <row r="102" spans="1:135" ht="11.25" customHeight="1">
      <c r="A102" s="23"/>
      <c r="B102" s="23"/>
      <c r="E102" s="86"/>
      <c r="G102" s="36"/>
      <c r="H102" s="41"/>
      <c r="I102" s="33"/>
      <c r="J102" s="26"/>
      <c r="K102" s="26"/>
      <c r="L102" s="82"/>
      <c r="M102" s="49"/>
      <c r="N102" s="26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ref="DC102:DC133" si="93">IF(Q102=1977,IF($E102=0,"",$E102),"")</f>
        <v/>
      </c>
      <c r="DD102" s="23" t="str">
        <f t="shared" ref="DD102:DD133" si="94">IF(Q102=1978,IF($E102=0,"",$E102),"")</f>
        <v/>
      </c>
      <c r="DE102" s="23" t="str">
        <f t="shared" ref="DE102:DE133" si="95">IF(Q102=1979,IF($E102=0,"",$E102),"")</f>
        <v/>
      </c>
      <c r="DF102" s="23" t="str">
        <f t="shared" ref="DF102:DF133" si="96">IF(Q102=1980,IF($E102=0,"",$E102),"")</f>
        <v/>
      </c>
      <c r="DG102" s="23" t="str">
        <f t="shared" ref="DG102:DG133" si="97">IF(Q102=1981,IF($E102=0,"",$E102),"")</f>
        <v/>
      </c>
      <c r="DH102" s="23" t="str">
        <f t="shared" ref="DH102:DH133" si="98">IF(Q102=1982,IF($E102=0,"",$E102),"")</f>
        <v/>
      </c>
      <c r="DI102" s="23" t="str">
        <f t="shared" ref="DI102:DI133" si="99">IF(Q102=1983,IF($E102=0,"",$E102),"")</f>
        <v/>
      </c>
      <c r="DJ102" s="23" t="str">
        <f t="shared" ref="DJ102:DJ133" si="100">IF(Q102=1984,IF($E102=0,"",$E102),"")</f>
        <v/>
      </c>
      <c r="DK102" s="23" t="str">
        <f t="shared" ref="DK102:DK133" si="101">IF(Q102=1985,IF($E102=0,"",$E102),"")</f>
        <v/>
      </c>
      <c r="DL102" s="23" t="str">
        <f t="shared" ref="DL102:DL133" si="102">IF(Q102=1986,IF($E102=0,"",$E102),"")</f>
        <v/>
      </c>
      <c r="DM102" s="23" t="str">
        <f t="shared" ref="DM102:DM133" si="103">IF(Q102=1987,IF($E102=0,"",$E102),"")</f>
        <v/>
      </c>
      <c r="DN102" s="23" t="str">
        <f t="shared" ref="DN102:DN133" si="104">IF(Q102=1988,IF($E102=0,"",$E102),"")</f>
        <v/>
      </c>
      <c r="DO102" s="23" t="str">
        <f t="shared" ref="DO102:DO133" si="105">IF(Q102=1989,IF($E102=0,"",$E102),"")</f>
        <v/>
      </c>
      <c r="DP102" s="23" t="str">
        <f t="shared" ref="DP102:DP133" si="106">IF(Q102=1990,IF($E102=0,"",$E102),"")</f>
        <v/>
      </c>
      <c r="DQ102" s="23" t="str">
        <f t="shared" ref="DQ102:DQ133" si="107">IF(Q102=1991,IF($E102=0,"",$E102),"")</f>
        <v/>
      </c>
      <c r="DR102" s="23" t="str">
        <f t="shared" ref="DR102:DR133" si="108">IF(Q102=1992,IF($E102=0,"",$E102),"")</f>
        <v/>
      </c>
      <c r="DS102" s="23" t="str">
        <f t="shared" ref="DS102:DS133" si="109">IF(Q102=1993,IF($E102=0,"",$E102),"")</f>
        <v/>
      </c>
      <c r="DT102" s="23" t="str">
        <f t="shared" ref="DT102:DT133" si="110">IF(Q102=1994,IF($E102=0,"",$E102),"")</f>
        <v/>
      </c>
      <c r="DU102" s="23" t="str">
        <f t="shared" ref="DU102:DU133" si="111">IF(Q102=1995,IF($E102=0,"",$E102),"")</f>
        <v/>
      </c>
      <c r="DV102" s="23" t="str">
        <f t="shared" ref="DV102:DV133" si="112">IF(Q102=1996,IF($E102=0,"",$E102),"")</f>
        <v/>
      </c>
      <c r="DW102" s="23" t="str">
        <f t="shared" ref="DW102:DW133" si="113">IF(Q102=1997,IF($E102=0,"",$E102),"")</f>
        <v/>
      </c>
      <c r="DX102" s="23" t="str">
        <f t="shared" ref="DX102:DX133" si="114">IF(Q102=1998,IF($E102=0,"",$E102),"")</f>
        <v/>
      </c>
      <c r="DY102" s="23" t="str">
        <f t="shared" ref="DY102:DY133" si="115">IF(Q102=1999,IF($E102=0,"",$E102),"")</f>
        <v/>
      </c>
      <c r="DZ102" s="23" t="str">
        <f t="shared" ref="DZ102:DZ133" si="116">IF(Q102=2000,IF($E102=0,"",$E102),"")</f>
        <v/>
      </c>
      <c r="EA102" s="23" t="str">
        <f t="shared" ref="EA102:EA133" si="117">IF(Q102=2001,IF($E102=0,"",$E102),"")</f>
        <v/>
      </c>
      <c r="EB102" s="23" t="str">
        <f t="shared" ref="EB102:EB133" si="118">IF(Q102=2002,IF($E102=0,"",$E102),"")</f>
        <v/>
      </c>
      <c r="EC102" s="23" t="str">
        <f t="shared" ref="EC102:EC133" si="119">IF(Q102=2003,IF($E102=0,"",$E102),"")</f>
        <v/>
      </c>
      <c r="ED102" s="23" t="str">
        <f t="shared" ref="ED102:ED133" si="120">IF(Q102=2004,IF($E102=0,"",$E102),"")</f>
        <v/>
      </c>
      <c r="EE102" s="23" t="str">
        <f t="shared" ref="EE102:EE133" si="121">IF(Q102=2005,IF($E102=0,"",$E102),"")</f>
        <v/>
      </c>
    </row>
    <row r="103" spans="1:135" ht="11.25" customHeight="1">
      <c r="A103" s="23"/>
      <c r="B103" s="23"/>
      <c r="E103" s="86"/>
      <c r="G103" s="36"/>
      <c r="H103" s="41"/>
      <c r="I103" s="33"/>
      <c r="J103" s="26"/>
      <c r="K103" s="26"/>
      <c r="L103" s="82"/>
      <c r="M103" s="49"/>
      <c r="N103" s="26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3"/>
        <v/>
      </c>
      <c r="DD103" s="23" t="str">
        <f t="shared" si="94"/>
        <v/>
      </c>
      <c r="DE103" s="23" t="str">
        <f t="shared" si="95"/>
        <v/>
      </c>
      <c r="DF103" s="23" t="str">
        <f t="shared" si="96"/>
        <v/>
      </c>
      <c r="DG103" s="23" t="str">
        <f t="shared" si="97"/>
        <v/>
      </c>
      <c r="DH103" s="23" t="str">
        <f t="shared" si="98"/>
        <v/>
      </c>
      <c r="DI103" s="23" t="str">
        <f t="shared" si="99"/>
        <v/>
      </c>
      <c r="DJ103" s="23" t="str">
        <f t="shared" si="100"/>
        <v/>
      </c>
      <c r="DK103" s="23" t="str">
        <f t="shared" si="101"/>
        <v/>
      </c>
      <c r="DL103" s="23" t="str">
        <f t="shared" si="102"/>
        <v/>
      </c>
      <c r="DM103" s="23" t="str">
        <f t="shared" si="103"/>
        <v/>
      </c>
      <c r="DN103" s="23" t="str">
        <f t="shared" si="104"/>
        <v/>
      </c>
      <c r="DO103" s="23" t="str">
        <f t="shared" si="105"/>
        <v/>
      </c>
      <c r="DP103" s="23" t="str">
        <f t="shared" si="106"/>
        <v/>
      </c>
      <c r="DQ103" s="23" t="str">
        <f t="shared" si="107"/>
        <v/>
      </c>
      <c r="DR103" s="23" t="str">
        <f t="shared" si="108"/>
        <v/>
      </c>
      <c r="DS103" s="23" t="str">
        <f t="shared" si="109"/>
        <v/>
      </c>
      <c r="DT103" s="23" t="str">
        <f t="shared" si="110"/>
        <v/>
      </c>
      <c r="DU103" s="23" t="str">
        <f t="shared" si="111"/>
        <v/>
      </c>
      <c r="DV103" s="23" t="str">
        <f t="shared" si="112"/>
        <v/>
      </c>
      <c r="DW103" s="23" t="str">
        <f t="shared" si="113"/>
        <v/>
      </c>
      <c r="DX103" s="23" t="str">
        <f t="shared" si="114"/>
        <v/>
      </c>
      <c r="DY103" s="23" t="str">
        <f t="shared" si="115"/>
        <v/>
      </c>
      <c r="DZ103" s="23" t="str">
        <f t="shared" si="116"/>
        <v/>
      </c>
      <c r="EA103" s="23" t="str">
        <f t="shared" si="117"/>
        <v/>
      </c>
      <c r="EB103" s="23" t="str">
        <f t="shared" si="118"/>
        <v/>
      </c>
      <c r="EC103" s="23" t="str">
        <f t="shared" si="119"/>
        <v/>
      </c>
      <c r="ED103" s="23" t="str">
        <f t="shared" si="120"/>
        <v/>
      </c>
      <c r="EE103" s="23" t="str">
        <f t="shared" si="121"/>
        <v/>
      </c>
    </row>
    <row r="104" spans="1:135" ht="11.25" customHeight="1">
      <c r="A104" s="23"/>
      <c r="B104" s="23"/>
      <c r="E104" s="86"/>
      <c r="G104" s="36"/>
      <c r="H104" s="41"/>
      <c r="I104" s="33"/>
      <c r="J104" s="26"/>
      <c r="K104" s="26"/>
      <c r="L104" s="82"/>
      <c r="M104" s="49"/>
      <c r="N104" s="26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3"/>
        <v/>
      </c>
      <c r="DD104" s="23" t="str">
        <f t="shared" si="94"/>
        <v/>
      </c>
      <c r="DE104" s="23" t="str">
        <f t="shared" si="95"/>
        <v/>
      </c>
      <c r="DF104" s="23" t="str">
        <f t="shared" si="96"/>
        <v/>
      </c>
      <c r="DG104" s="23" t="str">
        <f t="shared" si="97"/>
        <v/>
      </c>
      <c r="DH104" s="23" t="str">
        <f t="shared" si="98"/>
        <v/>
      </c>
      <c r="DI104" s="23" t="str">
        <f t="shared" si="99"/>
        <v/>
      </c>
      <c r="DJ104" s="23" t="str">
        <f t="shared" si="100"/>
        <v/>
      </c>
      <c r="DK104" s="23" t="str">
        <f t="shared" si="101"/>
        <v/>
      </c>
      <c r="DL104" s="23" t="str">
        <f t="shared" si="102"/>
        <v/>
      </c>
      <c r="DM104" s="23" t="str">
        <f t="shared" si="103"/>
        <v/>
      </c>
      <c r="DN104" s="23" t="str">
        <f t="shared" si="104"/>
        <v/>
      </c>
      <c r="DO104" s="23" t="str">
        <f t="shared" si="105"/>
        <v/>
      </c>
      <c r="DP104" s="23" t="str">
        <f t="shared" si="106"/>
        <v/>
      </c>
      <c r="DQ104" s="23" t="str">
        <f t="shared" si="107"/>
        <v/>
      </c>
      <c r="DR104" s="23" t="str">
        <f t="shared" si="108"/>
        <v/>
      </c>
      <c r="DS104" s="23" t="str">
        <f t="shared" si="109"/>
        <v/>
      </c>
      <c r="DT104" s="23" t="str">
        <f t="shared" si="110"/>
        <v/>
      </c>
      <c r="DU104" s="23" t="str">
        <f t="shared" si="111"/>
        <v/>
      </c>
      <c r="DV104" s="23" t="str">
        <f t="shared" si="112"/>
        <v/>
      </c>
      <c r="DW104" s="23" t="str">
        <f t="shared" si="113"/>
        <v/>
      </c>
      <c r="DX104" s="23" t="str">
        <f t="shared" si="114"/>
        <v/>
      </c>
      <c r="DY104" s="23" t="str">
        <f t="shared" si="115"/>
        <v/>
      </c>
      <c r="DZ104" s="23" t="str">
        <f t="shared" si="116"/>
        <v/>
      </c>
      <c r="EA104" s="23" t="str">
        <f t="shared" si="117"/>
        <v/>
      </c>
      <c r="EB104" s="23" t="str">
        <f t="shared" si="118"/>
        <v/>
      </c>
      <c r="EC104" s="23" t="str">
        <f t="shared" si="119"/>
        <v/>
      </c>
      <c r="ED104" s="23" t="str">
        <f t="shared" si="120"/>
        <v/>
      </c>
      <c r="EE104" s="23" t="str">
        <f t="shared" si="121"/>
        <v/>
      </c>
    </row>
    <row r="105" spans="1:135" ht="11.25" customHeight="1">
      <c r="A105" s="23"/>
      <c r="B105" s="23"/>
      <c r="E105" s="86"/>
      <c r="G105" s="36"/>
      <c r="H105" s="41"/>
      <c r="I105" s="33"/>
      <c r="J105" s="26"/>
      <c r="K105" s="26"/>
      <c r="L105" s="82"/>
      <c r="M105" s="49"/>
      <c r="N105" s="26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3"/>
        <v/>
      </c>
      <c r="DD105" s="23" t="str">
        <f t="shared" si="94"/>
        <v/>
      </c>
      <c r="DE105" s="23" t="str">
        <f t="shared" si="95"/>
        <v/>
      </c>
      <c r="DF105" s="23" t="str">
        <f t="shared" si="96"/>
        <v/>
      </c>
      <c r="DG105" s="23" t="str">
        <f t="shared" si="97"/>
        <v/>
      </c>
      <c r="DH105" s="23" t="str">
        <f t="shared" si="98"/>
        <v/>
      </c>
      <c r="DI105" s="23" t="str">
        <f t="shared" si="99"/>
        <v/>
      </c>
      <c r="DJ105" s="23" t="str">
        <f t="shared" si="100"/>
        <v/>
      </c>
      <c r="DK105" s="23" t="str">
        <f t="shared" si="101"/>
        <v/>
      </c>
      <c r="DL105" s="23" t="str">
        <f t="shared" si="102"/>
        <v/>
      </c>
      <c r="DM105" s="23" t="str">
        <f t="shared" si="103"/>
        <v/>
      </c>
      <c r="DN105" s="23" t="str">
        <f t="shared" si="104"/>
        <v/>
      </c>
      <c r="DO105" s="23" t="str">
        <f t="shared" si="105"/>
        <v/>
      </c>
      <c r="DP105" s="23" t="str">
        <f t="shared" si="106"/>
        <v/>
      </c>
      <c r="DQ105" s="23" t="str">
        <f t="shared" si="107"/>
        <v/>
      </c>
      <c r="DR105" s="23" t="str">
        <f t="shared" si="108"/>
        <v/>
      </c>
      <c r="DS105" s="23" t="str">
        <f t="shared" si="109"/>
        <v/>
      </c>
      <c r="DT105" s="23" t="str">
        <f t="shared" si="110"/>
        <v/>
      </c>
      <c r="DU105" s="23" t="str">
        <f t="shared" si="111"/>
        <v/>
      </c>
      <c r="DV105" s="23" t="str">
        <f t="shared" si="112"/>
        <v/>
      </c>
      <c r="DW105" s="23" t="str">
        <f t="shared" si="113"/>
        <v/>
      </c>
      <c r="DX105" s="23" t="str">
        <f t="shared" si="114"/>
        <v/>
      </c>
      <c r="DY105" s="23" t="str">
        <f t="shared" si="115"/>
        <v/>
      </c>
      <c r="DZ105" s="23" t="str">
        <f t="shared" si="116"/>
        <v/>
      </c>
      <c r="EA105" s="23" t="str">
        <f t="shared" si="117"/>
        <v/>
      </c>
      <c r="EB105" s="23" t="str">
        <f t="shared" si="118"/>
        <v/>
      </c>
      <c r="EC105" s="23" t="str">
        <f t="shared" si="119"/>
        <v/>
      </c>
      <c r="ED105" s="23" t="str">
        <f t="shared" si="120"/>
        <v/>
      </c>
      <c r="EE105" s="23" t="str">
        <f t="shared" si="121"/>
        <v/>
      </c>
    </row>
    <row r="106" spans="1:135" ht="11.25" customHeight="1">
      <c r="A106" s="23"/>
      <c r="B106" s="23"/>
      <c r="E106" s="86"/>
      <c r="G106" s="36"/>
      <c r="H106" s="41"/>
      <c r="I106" s="33"/>
      <c r="J106" s="26"/>
      <c r="K106" s="26"/>
      <c r="L106" s="82"/>
      <c r="M106" s="49"/>
      <c r="N106" s="26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3"/>
        <v/>
      </c>
      <c r="DD106" s="23" t="str">
        <f t="shared" si="94"/>
        <v/>
      </c>
      <c r="DE106" s="23" t="str">
        <f t="shared" si="95"/>
        <v/>
      </c>
      <c r="DF106" s="23" t="str">
        <f t="shared" si="96"/>
        <v/>
      </c>
      <c r="DG106" s="23" t="str">
        <f t="shared" si="97"/>
        <v/>
      </c>
      <c r="DH106" s="23" t="str">
        <f t="shared" si="98"/>
        <v/>
      </c>
      <c r="DI106" s="23" t="str">
        <f t="shared" si="99"/>
        <v/>
      </c>
      <c r="DJ106" s="23" t="str">
        <f t="shared" si="100"/>
        <v/>
      </c>
      <c r="DK106" s="23" t="str">
        <f t="shared" si="101"/>
        <v/>
      </c>
      <c r="DL106" s="23" t="str">
        <f t="shared" si="102"/>
        <v/>
      </c>
      <c r="DM106" s="23" t="str">
        <f t="shared" si="103"/>
        <v/>
      </c>
      <c r="DN106" s="23" t="str">
        <f t="shared" si="104"/>
        <v/>
      </c>
      <c r="DO106" s="23" t="str">
        <f t="shared" si="105"/>
        <v/>
      </c>
      <c r="DP106" s="23" t="str">
        <f t="shared" si="106"/>
        <v/>
      </c>
      <c r="DQ106" s="23" t="str">
        <f t="shared" si="107"/>
        <v/>
      </c>
      <c r="DR106" s="23" t="str">
        <f t="shared" si="108"/>
        <v/>
      </c>
      <c r="DS106" s="23" t="str">
        <f t="shared" si="109"/>
        <v/>
      </c>
      <c r="DT106" s="23" t="str">
        <f t="shared" si="110"/>
        <v/>
      </c>
      <c r="DU106" s="23" t="str">
        <f t="shared" si="111"/>
        <v/>
      </c>
      <c r="DV106" s="23" t="str">
        <f t="shared" si="112"/>
        <v/>
      </c>
      <c r="DW106" s="23" t="str">
        <f t="shared" si="113"/>
        <v/>
      </c>
      <c r="DX106" s="23" t="str">
        <f t="shared" si="114"/>
        <v/>
      </c>
      <c r="DY106" s="23" t="str">
        <f t="shared" si="115"/>
        <v/>
      </c>
      <c r="DZ106" s="23" t="str">
        <f t="shared" si="116"/>
        <v/>
      </c>
      <c r="EA106" s="23" t="str">
        <f t="shared" si="117"/>
        <v/>
      </c>
      <c r="EB106" s="23" t="str">
        <f t="shared" si="118"/>
        <v/>
      </c>
      <c r="EC106" s="23" t="str">
        <f t="shared" si="119"/>
        <v/>
      </c>
      <c r="ED106" s="23" t="str">
        <f t="shared" si="120"/>
        <v/>
      </c>
      <c r="EE106" s="23" t="str">
        <f t="shared" si="121"/>
        <v/>
      </c>
    </row>
    <row r="107" spans="1:135" ht="11.25" customHeight="1">
      <c r="A107" s="23"/>
      <c r="B107" s="23"/>
      <c r="E107" s="86"/>
      <c r="G107" s="36"/>
      <c r="H107" s="41"/>
      <c r="I107" s="33"/>
      <c r="J107" s="26"/>
      <c r="K107" s="26"/>
      <c r="L107" s="82"/>
      <c r="M107" s="49"/>
      <c r="N107" s="26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3"/>
        <v/>
      </c>
      <c r="DD107" s="23" t="str">
        <f t="shared" si="94"/>
        <v/>
      </c>
      <c r="DE107" s="23" t="str">
        <f t="shared" si="95"/>
        <v/>
      </c>
      <c r="DF107" s="23" t="str">
        <f t="shared" si="96"/>
        <v/>
      </c>
      <c r="DG107" s="23" t="str">
        <f t="shared" si="97"/>
        <v/>
      </c>
      <c r="DH107" s="23" t="str">
        <f t="shared" si="98"/>
        <v/>
      </c>
      <c r="DI107" s="23" t="str">
        <f t="shared" si="99"/>
        <v/>
      </c>
      <c r="DJ107" s="23" t="str">
        <f t="shared" si="100"/>
        <v/>
      </c>
      <c r="DK107" s="23" t="str">
        <f t="shared" si="101"/>
        <v/>
      </c>
      <c r="DL107" s="23" t="str">
        <f t="shared" si="102"/>
        <v/>
      </c>
      <c r="DM107" s="23" t="str">
        <f t="shared" si="103"/>
        <v/>
      </c>
      <c r="DN107" s="23" t="str">
        <f t="shared" si="104"/>
        <v/>
      </c>
      <c r="DO107" s="23" t="str">
        <f t="shared" si="105"/>
        <v/>
      </c>
      <c r="DP107" s="23" t="str">
        <f t="shared" si="106"/>
        <v/>
      </c>
      <c r="DQ107" s="23" t="str">
        <f t="shared" si="107"/>
        <v/>
      </c>
      <c r="DR107" s="23" t="str">
        <f t="shared" si="108"/>
        <v/>
      </c>
      <c r="DS107" s="23" t="str">
        <f t="shared" si="109"/>
        <v/>
      </c>
      <c r="DT107" s="23" t="str">
        <f t="shared" si="110"/>
        <v/>
      </c>
      <c r="DU107" s="23" t="str">
        <f t="shared" si="111"/>
        <v/>
      </c>
      <c r="DV107" s="23" t="str">
        <f t="shared" si="112"/>
        <v/>
      </c>
      <c r="DW107" s="23" t="str">
        <f t="shared" si="113"/>
        <v/>
      </c>
      <c r="DX107" s="23" t="str">
        <f t="shared" si="114"/>
        <v/>
      </c>
      <c r="DY107" s="23" t="str">
        <f t="shared" si="115"/>
        <v/>
      </c>
      <c r="DZ107" s="23" t="str">
        <f t="shared" si="116"/>
        <v/>
      </c>
      <c r="EA107" s="23" t="str">
        <f t="shared" si="117"/>
        <v/>
      </c>
      <c r="EB107" s="23" t="str">
        <f t="shared" si="118"/>
        <v/>
      </c>
      <c r="EC107" s="23" t="str">
        <f t="shared" si="119"/>
        <v/>
      </c>
      <c r="ED107" s="23" t="str">
        <f t="shared" si="120"/>
        <v/>
      </c>
      <c r="EE107" s="23" t="str">
        <f t="shared" si="121"/>
        <v/>
      </c>
    </row>
    <row r="108" spans="1:135" ht="11.25" customHeight="1">
      <c r="A108" s="23"/>
      <c r="B108" s="23"/>
      <c r="E108" s="86"/>
      <c r="G108" s="36"/>
      <c r="H108" s="41"/>
      <c r="I108" s="33"/>
      <c r="J108" s="26"/>
      <c r="K108" s="26"/>
      <c r="L108" s="82"/>
      <c r="M108" s="49"/>
      <c r="N108" s="26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3"/>
        <v/>
      </c>
      <c r="DD108" s="23" t="str">
        <f t="shared" si="94"/>
        <v/>
      </c>
      <c r="DE108" s="23" t="str">
        <f t="shared" si="95"/>
        <v/>
      </c>
      <c r="DF108" s="23" t="str">
        <f t="shared" si="96"/>
        <v/>
      </c>
      <c r="DG108" s="23" t="str">
        <f t="shared" si="97"/>
        <v/>
      </c>
      <c r="DH108" s="23" t="str">
        <f t="shared" si="98"/>
        <v/>
      </c>
      <c r="DI108" s="23" t="str">
        <f t="shared" si="99"/>
        <v/>
      </c>
      <c r="DJ108" s="23" t="str">
        <f t="shared" si="100"/>
        <v/>
      </c>
      <c r="DK108" s="23" t="str">
        <f t="shared" si="101"/>
        <v/>
      </c>
      <c r="DL108" s="23" t="str">
        <f t="shared" si="102"/>
        <v/>
      </c>
      <c r="DM108" s="23" t="str">
        <f t="shared" si="103"/>
        <v/>
      </c>
      <c r="DN108" s="23" t="str">
        <f t="shared" si="104"/>
        <v/>
      </c>
      <c r="DO108" s="23" t="str">
        <f t="shared" si="105"/>
        <v/>
      </c>
      <c r="DP108" s="23" t="str">
        <f t="shared" si="106"/>
        <v/>
      </c>
      <c r="DQ108" s="23" t="str">
        <f t="shared" si="107"/>
        <v/>
      </c>
      <c r="DR108" s="23" t="str">
        <f t="shared" si="108"/>
        <v/>
      </c>
      <c r="DS108" s="23" t="str">
        <f t="shared" si="109"/>
        <v/>
      </c>
      <c r="DT108" s="23" t="str">
        <f t="shared" si="110"/>
        <v/>
      </c>
      <c r="DU108" s="23" t="str">
        <f t="shared" si="111"/>
        <v/>
      </c>
      <c r="DV108" s="23" t="str">
        <f t="shared" si="112"/>
        <v/>
      </c>
      <c r="DW108" s="23" t="str">
        <f t="shared" si="113"/>
        <v/>
      </c>
      <c r="DX108" s="23" t="str">
        <f t="shared" si="114"/>
        <v/>
      </c>
      <c r="DY108" s="23" t="str">
        <f t="shared" si="115"/>
        <v/>
      </c>
      <c r="DZ108" s="23" t="str">
        <f t="shared" si="116"/>
        <v/>
      </c>
      <c r="EA108" s="23" t="str">
        <f t="shared" si="117"/>
        <v/>
      </c>
      <c r="EB108" s="23" t="str">
        <f t="shared" si="118"/>
        <v/>
      </c>
      <c r="EC108" s="23" t="str">
        <f t="shared" si="119"/>
        <v/>
      </c>
      <c r="ED108" s="23" t="str">
        <f t="shared" si="120"/>
        <v/>
      </c>
      <c r="EE108" s="23" t="str">
        <f t="shared" si="121"/>
        <v/>
      </c>
    </row>
    <row r="109" spans="1:135" ht="11.25" customHeight="1">
      <c r="A109" s="23"/>
      <c r="B109" s="23"/>
      <c r="E109" s="86"/>
      <c r="G109" s="36"/>
      <c r="H109" s="41"/>
      <c r="I109" s="33"/>
      <c r="J109" s="26"/>
      <c r="K109" s="26"/>
      <c r="L109" s="82"/>
      <c r="M109" s="49"/>
      <c r="N109" s="26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3"/>
        <v/>
      </c>
      <c r="DD109" s="23" t="str">
        <f t="shared" si="94"/>
        <v/>
      </c>
      <c r="DE109" s="23" t="str">
        <f t="shared" si="95"/>
        <v/>
      </c>
      <c r="DF109" s="23" t="str">
        <f t="shared" si="96"/>
        <v/>
      </c>
      <c r="DG109" s="23" t="str">
        <f t="shared" si="97"/>
        <v/>
      </c>
      <c r="DH109" s="23" t="str">
        <f t="shared" si="98"/>
        <v/>
      </c>
      <c r="DI109" s="23" t="str">
        <f t="shared" si="99"/>
        <v/>
      </c>
      <c r="DJ109" s="23" t="str">
        <f t="shared" si="100"/>
        <v/>
      </c>
      <c r="DK109" s="23" t="str">
        <f t="shared" si="101"/>
        <v/>
      </c>
      <c r="DL109" s="23" t="str">
        <f t="shared" si="102"/>
        <v/>
      </c>
      <c r="DM109" s="23" t="str">
        <f t="shared" si="103"/>
        <v/>
      </c>
      <c r="DN109" s="23" t="str">
        <f t="shared" si="104"/>
        <v/>
      </c>
      <c r="DO109" s="23" t="str">
        <f t="shared" si="105"/>
        <v/>
      </c>
      <c r="DP109" s="23" t="str">
        <f t="shared" si="106"/>
        <v/>
      </c>
      <c r="DQ109" s="23" t="str">
        <f t="shared" si="107"/>
        <v/>
      </c>
      <c r="DR109" s="23" t="str">
        <f t="shared" si="108"/>
        <v/>
      </c>
      <c r="DS109" s="23" t="str">
        <f t="shared" si="109"/>
        <v/>
      </c>
      <c r="DT109" s="23" t="str">
        <f t="shared" si="110"/>
        <v/>
      </c>
      <c r="DU109" s="23" t="str">
        <f t="shared" si="111"/>
        <v/>
      </c>
      <c r="DV109" s="23" t="str">
        <f t="shared" si="112"/>
        <v/>
      </c>
      <c r="DW109" s="23" t="str">
        <f t="shared" si="113"/>
        <v/>
      </c>
      <c r="DX109" s="23" t="str">
        <f t="shared" si="114"/>
        <v/>
      </c>
      <c r="DY109" s="23" t="str">
        <f t="shared" si="115"/>
        <v/>
      </c>
      <c r="DZ109" s="23" t="str">
        <f t="shared" si="116"/>
        <v/>
      </c>
      <c r="EA109" s="23" t="str">
        <f t="shared" si="117"/>
        <v/>
      </c>
      <c r="EB109" s="23" t="str">
        <f t="shared" si="118"/>
        <v/>
      </c>
      <c r="EC109" s="23" t="str">
        <f t="shared" si="119"/>
        <v/>
      </c>
      <c r="ED109" s="23" t="str">
        <f t="shared" si="120"/>
        <v/>
      </c>
      <c r="EE109" s="23" t="str">
        <f t="shared" si="121"/>
        <v/>
      </c>
    </row>
    <row r="110" spans="1:135" ht="11.25" customHeight="1">
      <c r="A110" s="23"/>
      <c r="B110" s="23"/>
      <c r="E110" s="86"/>
      <c r="G110" s="36"/>
      <c r="H110" s="41"/>
      <c r="I110" s="33"/>
      <c r="J110" s="26"/>
      <c r="K110" s="26"/>
      <c r="L110" s="82"/>
      <c r="M110" s="49"/>
      <c r="N110" s="26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3"/>
        <v/>
      </c>
      <c r="DD110" s="23" t="str">
        <f t="shared" si="94"/>
        <v/>
      </c>
      <c r="DE110" s="23" t="str">
        <f t="shared" si="95"/>
        <v/>
      </c>
      <c r="DF110" s="23" t="str">
        <f t="shared" si="96"/>
        <v/>
      </c>
      <c r="DG110" s="23" t="str">
        <f t="shared" si="97"/>
        <v/>
      </c>
      <c r="DH110" s="23" t="str">
        <f t="shared" si="98"/>
        <v/>
      </c>
      <c r="DI110" s="23" t="str">
        <f t="shared" si="99"/>
        <v/>
      </c>
      <c r="DJ110" s="23" t="str">
        <f t="shared" si="100"/>
        <v/>
      </c>
      <c r="DK110" s="23" t="str">
        <f t="shared" si="101"/>
        <v/>
      </c>
      <c r="DL110" s="23" t="str">
        <f t="shared" si="102"/>
        <v/>
      </c>
      <c r="DM110" s="23" t="str">
        <f t="shared" si="103"/>
        <v/>
      </c>
      <c r="DN110" s="23" t="str">
        <f t="shared" si="104"/>
        <v/>
      </c>
      <c r="DO110" s="23" t="str">
        <f t="shared" si="105"/>
        <v/>
      </c>
      <c r="DP110" s="23" t="str">
        <f t="shared" si="106"/>
        <v/>
      </c>
      <c r="DQ110" s="23" t="str">
        <f t="shared" si="107"/>
        <v/>
      </c>
      <c r="DR110" s="23" t="str">
        <f t="shared" si="108"/>
        <v/>
      </c>
      <c r="DS110" s="23" t="str">
        <f t="shared" si="109"/>
        <v/>
      </c>
      <c r="DT110" s="23" t="str">
        <f t="shared" si="110"/>
        <v/>
      </c>
      <c r="DU110" s="23" t="str">
        <f t="shared" si="111"/>
        <v/>
      </c>
      <c r="DV110" s="23" t="str">
        <f t="shared" si="112"/>
        <v/>
      </c>
      <c r="DW110" s="23" t="str">
        <f t="shared" si="113"/>
        <v/>
      </c>
      <c r="DX110" s="23" t="str">
        <f t="shared" si="114"/>
        <v/>
      </c>
      <c r="DY110" s="23" t="str">
        <f t="shared" si="115"/>
        <v/>
      </c>
      <c r="DZ110" s="23" t="str">
        <f t="shared" si="116"/>
        <v/>
      </c>
      <c r="EA110" s="23" t="str">
        <f t="shared" si="117"/>
        <v/>
      </c>
      <c r="EB110" s="23" t="str">
        <f t="shared" si="118"/>
        <v/>
      </c>
      <c r="EC110" s="23" t="str">
        <f t="shared" si="119"/>
        <v/>
      </c>
      <c r="ED110" s="23" t="str">
        <f t="shared" si="120"/>
        <v/>
      </c>
      <c r="EE110" s="23" t="str">
        <f t="shared" si="121"/>
        <v/>
      </c>
    </row>
    <row r="111" spans="1:135" ht="11.25" customHeight="1">
      <c r="A111" s="23"/>
      <c r="B111" s="23"/>
      <c r="E111" s="86"/>
      <c r="G111" s="36"/>
      <c r="H111" s="41"/>
      <c r="I111" s="33"/>
      <c r="J111" s="26"/>
      <c r="K111" s="26"/>
      <c r="L111" s="82"/>
      <c r="M111" s="49"/>
      <c r="N111" s="26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3"/>
        <v/>
      </c>
      <c r="DD111" s="23" t="str">
        <f t="shared" si="94"/>
        <v/>
      </c>
      <c r="DE111" s="23" t="str">
        <f t="shared" si="95"/>
        <v/>
      </c>
      <c r="DF111" s="23" t="str">
        <f t="shared" si="96"/>
        <v/>
      </c>
      <c r="DG111" s="23" t="str">
        <f t="shared" si="97"/>
        <v/>
      </c>
      <c r="DH111" s="23" t="str">
        <f t="shared" si="98"/>
        <v/>
      </c>
      <c r="DI111" s="23" t="str">
        <f t="shared" si="99"/>
        <v/>
      </c>
      <c r="DJ111" s="23" t="str">
        <f t="shared" si="100"/>
        <v/>
      </c>
      <c r="DK111" s="23" t="str">
        <f t="shared" si="101"/>
        <v/>
      </c>
      <c r="DL111" s="23" t="str">
        <f t="shared" si="102"/>
        <v/>
      </c>
      <c r="DM111" s="23" t="str">
        <f t="shared" si="103"/>
        <v/>
      </c>
      <c r="DN111" s="23" t="str">
        <f t="shared" si="104"/>
        <v/>
      </c>
      <c r="DO111" s="23" t="str">
        <f t="shared" si="105"/>
        <v/>
      </c>
      <c r="DP111" s="23" t="str">
        <f t="shared" si="106"/>
        <v/>
      </c>
      <c r="DQ111" s="23" t="str">
        <f t="shared" si="107"/>
        <v/>
      </c>
      <c r="DR111" s="23" t="str">
        <f t="shared" si="108"/>
        <v/>
      </c>
      <c r="DS111" s="23" t="str">
        <f t="shared" si="109"/>
        <v/>
      </c>
      <c r="DT111" s="23" t="str">
        <f t="shared" si="110"/>
        <v/>
      </c>
      <c r="DU111" s="23" t="str">
        <f t="shared" si="111"/>
        <v/>
      </c>
      <c r="DV111" s="23" t="str">
        <f t="shared" si="112"/>
        <v/>
      </c>
      <c r="DW111" s="23" t="str">
        <f t="shared" si="113"/>
        <v/>
      </c>
      <c r="DX111" s="23" t="str">
        <f t="shared" si="114"/>
        <v/>
      </c>
      <c r="DY111" s="23" t="str">
        <f t="shared" si="115"/>
        <v/>
      </c>
      <c r="DZ111" s="23" t="str">
        <f t="shared" si="116"/>
        <v/>
      </c>
      <c r="EA111" s="23" t="str">
        <f t="shared" si="117"/>
        <v/>
      </c>
      <c r="EB111" s="23" t="str">
        <f t="shared" si="118"/>
        <v/>
      </c>
      <c r="EC111" s="23" t="str">
        <f t="shared" si="119"/>
        <v/>
      </c>
      <c r="ED111" s="23" t="str">
        <f t="shared" si="120"/>
        <v/>
      </c>
      <c r="EE111" s="23" t="str">
        <f t="shared" si="121"/>
        <v/>
      </c>
    </row>
    <row r="112" spans="1:135" ht="11.25" customHeight="1">
      <c r="A112" s="23"/>
      <c r="B112" s="23"/>
      <c r="E112" s="86"/>
      <c r="G112" s="36"/>
      <c r="H112" s="41"/>
      <c r="I112" s="33"/>
      <c r="J112" s="26"/>
      <c r="K112" s="26"/>
      <c r="L112" s="82"/>
      <c r="M112" s="49"/>
      <c r="N112" s="26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3"/>
        <v/>
      </c>
      <c r="DD112" s="23" t="str">
        <f t="shared" si="94"/>
        <v/>
      </c>
      <c r="DE112" s="23" t="str">
        <f t="shared" si="95"/>
        <v/>
      </c>
      <c r="DF112" s="23" t="str">
        <f t="shared" si="96"/>
        <v/>
      </c>
      <c r="DG112" s="23" t="str">
        <f t="shared" si="97"/>
        <v/>
      </c>
      <c r="DH112" s="23" t="str">
        <f t="shared" si="98"/>
        <v/>
      </c>
      <c r="DI112" s="23" t="str">
        <f t="shared" si="99"/>
        <v/>
      </c>
      <c r="DJ112" s="23" t="str">
        <f t="shared" si="100"/>
        <v/>
      </c>
      <c r="DK112" s="23" t="str">
        <f t="shared" si="101"/>
        <v/>
      </c>
      <c r="DL112" s="23" t="str">
        <f t="shared" si="102"/>
        <v/>
      </c>
      <c r="DM112" s="23" t="str">
        <f t="shared" si="103"/>
        <v/>
      </c>
      <c r="DN112" s="23" t="str">
        <f t="shared" si="104"/>
        <v/>
      </c>
      <c r="DO112" s="23" t="str">
        <f t="shared" si="105"/>
        <v/>
      </c>
      <c r="DP112" s="23" t="str">
        <f t="shared" si="106"/>
        <v/>
      </c>
      <c r="DQ112" s="23" t="str">
        <f t="shared" si="107"/>
        <v/>
      </c>
      <c r="DR112" s="23" t="str">
        <f t="shared" si="108"/>
        <v/>
      </c>
      <c r="DS112" s="23" t="str">
        <f t="shared" si="109"/>
        <v/>
      </c>
      <c r="DT112" s="23" t="str">
        <f t="shared" si="110"/>
        <v/>
      </c>
      <c r="DU112" s="23" t="str">
        <f t="shared" si="111"/>
        <v/>
      </c>
      <c r="DV112" s="23" t="str">
        <f t="shared" si="112"/>
        <v/>
      </c>
      <c r="DW112" s="23" t="str">
        <f t="shared" si="113"/>
        <v/>
      </c>
      <c r="DX112" s="23" t="str">
        <f t="shared" si="114"/>
        <v/>
      </c>
      <c r="DY112" s="23" t="str">
        <f t="shared" si="115"/>
        <v/>
      </c>
      <c r="DZ112" s="23" t="str">
        <f t="shared" si="116"/>
        <v/>
      </c>
      <c r="EA112" s="23" t="str">
        <f t="shared" si="117"/>
        <v/>
      </c>
      <c r="EB112" s="23" t="str">
        <f t="shared" si="118"/>
        <v/>
      </c>
      <c r="EC112" s="23" t="str">
        <f t="shared" si="119"/>
        <v/>
      </c>
      <c r="ED112" s="23" t="str">
        <f t="shared" si="120"/>
        <v/>
      </c>
      <c r="EE112" s="23" t="str">
        <f t="shared" si="121"/>
        <v/>
      </c>
    </row>
    <row r="113" spans="1:135" ht="11.25" customHeight="1">
      <c r="A113" s="23"/>
      <c r="B113" s="23"/>
      <c r="E113" s="86"/>
      <c r="G113" s="36"/>
      <c r="H113" s="41"/>
      <c r="I113" s="33"/>
      <c r="J113" s="26"/>
      <c r="K113" s="26"/>
      <c r="L113" s="82"/>
      <c r="M113" s="49"/>
      <c r="N113" s="26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3"/>
        <v/>
      </c>
      <c r="DD113" s="23" t="str">
        <f t="shared" si="94"/>
        <v/>
      </c>
      <c r="DE113" s="23" t="str">
        <f t="shared" si="95"/>
        <v/>
      </c>
      <c r="DF113" s="23" t="str">
        <f t="shared" si="96"/>
        <v/>
      </c>
      <c r="DG113" s="23" t="str">
        <f t="shared" si="97"/>
        <v/>
      </c>
      <c r="DH113" s="23" t="str">
        <f t="shared" si="98"/>
        <v/>
      </c>
      <c r="DI113" s="23" t="str">
        <f t="shared" si="99"/>
        <v/>
      </c>
      <c r="DJ113" s="23" t="str">
        <f t="shared" si="100"/>
        <v/>
      </c>
      <c r="DK113" s="23" t="str">
        <f t="shared" si="101"/>
        <v/>
      </c>
      <c r="DL113" s="23" t="str">
        <f t="shared" si="102"/>
        <v/>
      </c>
      <c r="DM113" s="23" t="str">
        <f t="shared" si="103"/>
        <v/>
      </c>
      <c r="DN113" s="23" t="str">
        <f t="shared" si="104"/>
        <v/>
      </c>
      <c r="DO113" s="23" t="str">
        <f t="shared" si="105"/>
        <v/>
      </c>
      <c r="DP113" s="23" t="str">
        <f t="shared" si="106"/>
        <v/>
      </c>
      <c r="DQ113" s="23" t="str">
        <f t="shared" si="107"/>
        <v/>
      </c>
      <c r="DR113" s="23" t="str">
        <f t="shared" si="108"/>
        <v/>
      </c>
      <c r="DS113" s="23" t="str">
        <f t="shared" si="109"/>
        <v/>
      </c>
      <c r="DT113" s="23" t="str">
        <f t="shared" si="110"/>
        <v/>
      </c>
      <c r="DU113" s="23" t="str">
        <f t="shared" si="111"/>
        <v/>
      </c>
      <c r="DV113" s="23" t="str">
        <f t="shared" si="112"/>
        <v/>
      </c>
      <c r="DW113" s="23" t="str">
        <f t="shared" si="113"/>
        <v/>
      </c>
      <c r="DX113" s="23" t="str">
        <f t="shared" si="114"/>
        <v/>
      </c>
      <c r="DY113" s="23" t="str">
        <f t="shared" si="115"/>
        <v/>
      </c>
      <c r="DZ113" s="23" t="str">
        <f t="shared" si="116"/>
        <v/>
      </c>
      <c r="EA113" s="23" t="str">
        <f t="shared" si="117"/>
        <v/>
      </c>
      <c r="EB113" s="23" t="str">
        <f t="shared" si="118"/>
        <v/>
      </c>
      <c r="EC113" s="23" t="str">
        <f t="shared" si="119"/>
        <v/>
      </c>
      <c r="ED113" s="23" t="str">
        <f t="shared" si="120"/>
        <v/>
      </c>
      <c r="EE113" s="23" t="str">
        <f t="shared" si="121"/>
        <v/>
      </c>
    </row>
    <row r="114" spans="1:135" ht="11.25" customHeight="1">
      <c r="A114" s="23"/>
      <c r="B114" s="23"/>
      <c r="E114" s="86"/>
      <c r="G114" s="36"/>
      <c r="H114" s="41"/>
      <c r="I114" s="33"/>
      <c r="J114" s="26"/>
      <c r="K114" s="26"/>
      <c r="L114" s="82"/>
      <c r="M114" s="49"/>
      <c r="N114" s="26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3"/>
        <v/>
      </c>
      <c r="DD114" s="23" t="str">
        <f t="shared" si="94"/>
        <v/>
      </c>
      <c r="DE114" s="23" t="str">
        <f t="shared" si="95"/>
        <v/>
      </c>
      <c r="DF114" s="23" t="str">
        <f t="shared" si="96"/>
        <v/>
      </c>
      <c r="DG114" s="23" t="str">
        <f t="shared" si="97"/>
        <v/>
      </c>
      <c r="DH114" s="23" t="str">
        <f t="shared" si="98"/>
        <v/>
      </c>
      <c r="DI114" s="23" t="str">
        <f t="shared" si="99"/>
        <v/>
      </c>
      <c r="DJ114" s="23" t="str">
        <f t="shared" si="100"/>
        <v/>
      </c>
      <c r="DK114" s="23" t="str">
        <f t="shared" si="101"/>
        <v/>
      </c>
      <c r="DL114" s="23" t="str">
        <f t="shared" si="102"/>
        <v/>
      </c>
      <c r="DM114" s="23" t="str">
        <f t="shared" si="103"/>
        <v/>
      </c>
      <c r="DN114" s="23" t="str">
        <f t="shared" si="104"/>
        <v/>
      </c>
      <c r="DO114" s="23" t="str">
        <f t="shared" si="105"/>
        <v/>
      </c>
      <c r="DP114" s="23" t="str">
        <f t="shared" si="106"/>
        <v/>
      </c>
      <c r="DQ114" s="23" t="str">
        <f t="shared" si="107"/>
        <v/>
      </c>
      <c r="DR114" s="23" t="str">
        <f t="shared" si="108"/>
        <v/>
      </c>
      <c r="DS114" s="23" t="str">
        <f t="shared" si="109"/>
        <v/>
      </c>
      <c r="DT114" s="23" t="str">
        <f t="shared" si="110"/>
        <v/>
      </c>
      <c r="DU114" s="23" t="str">
        <f t="shared" si="111"/>
        <v/>
      </c>
      <c r="DV114" s="23" t="str">
        <f t="shared" si="112"/>
        <v/>
      </c>
      <c r="DW114" s="23" t="str">
        <f t="shared" si="113"/>
        <v/>
      </c>
      <c r="DX114" s="23" t="str">
        <f t="shared" si="114"/>
        <v/>
      </c>
      <c r="DY114" s="23" t="str">
        <f t="shared" si="115"/>
        <v/>
      </c>
      <c r="DZ114" s="23" t="str">
        <f t="shared" si="116"/>
        <v/>
      </c>
      <c r="EA114" s="23" t="str">
        <f t="shared" si="117"/>
        <v/>
      </c>
      <c r="EB114" s="23" t="str">
        <f t="shared" si="118"/>
        <v/>
      </c>
      <c r="EC114" s="23" t="str">
        <f t="shared" si="119"/>
        <v/>
      </c>
      <c r="ED114" s="23" t="str">
        <f t="shared" si="120"/>
        <v/>
      </c>
      <c r="EE114" s="23" t="str">
        <f t="shared" si="121"/>
        <v/>
      </c>
    </row>
    <row r="115" spans="1:135" ht="11.25" customHeight="1">
      <c r="A115" s="23"/>
      <c r="B115" s="23"/>
      <c r="E115" s="86"/>
      <c r="G115" s="36"/>
      <c r="H115" s="41"/>
      <c r="I115" s="33"/>
      <c r="J115" s="26"/>
      <c r="K115" s="26"/>
      <c r="L115" s="82"/>
      <c r="M115" s="49"/>
      <c r="N115" s="26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3"/>
        <v/>
      </c>
      <c r="DD115" s="23" t="str">
        <f t="shared" si="94"/>
        <v/>
      </c>
      <c r="DE115" s="23" t="str">
        <f t="shared" si="95"/>
        <v/>
      </c>
      <c r="DF115" s="23" t="str">
        <f t="shared" si="96"/>
        <v/>
      </c>
      <c r="DG115" s="23" t="str">
        <f t="shared" si="97"/>
        <v/>
      </c>
      <c r="DH115" s="23" t="str">
        <f t="shared" si="98"/>
        <v/>
      </c>
      <c r="DI115" s="23" t="str">
        <f t="shared" si="99"/>
        <v/>
      </c>
      <c r="DJ115" s="23" t="str">
        <f t="shared" si="100"/>
        <v/>
      </c>
      <c r="DK115" s="23" t="str">
        <f t="shared" si="101"/>
        <v/>
      </c>
      <c r="DL115" s="23" t="str">
        <f t="shared" si="102"/>
        <v/>
      </c>
      <c r="DM115" s="23" t="str">
        <f t="shared" si="103"/>
        <v/>
      </c>
      <c r="DN115" s="23" t="str">
        <f t="shared" si="104"/>
        <v/>
      </c>
      <c r="DO115" s="23" t="str">
        <f t="shared" si="105"/>
        <v/>
      </c>
      <c r="DP115" s="23" t="str">
        <f t="shared" si="106"/>
        <v/>
      </c>
      <c r="DQ115" s="23" t="str">
        <f t="shared" si="107"/>
        <v/>
      </c>
      <c r="DR115" s="23" t="str">
        <f t="shared" si="108"/>
        <v/>
      </c>
      <c r="DS115" s="23" t="str">
        <f t="shared" si="109"/>
        <v/>
      </c>
      <c r="DT115" s="23" t="str">
        <f t="shared" si="110"/>
        <v/>
      </c>
      <c r="DU115" s="23" t="str">
        <f t="shared" si="111"/>
        <v/>
      </c>
      <c r="DV115" s="23" t="str">
        <f t="shared" si="112"/>
        <v/>
      </c>
      <c r="DW115" s="23" t="str">
        <f t="shared" si="113"/>
        <v/>
      </c>
      <c r="DX115" s="23" t="str">
        <f t="shared" si="114"/>
        <v/>
      </c>
      <c r="DY115" s="23" t="str">
        <f t="shared" si="115"/>
        <v/>
      </c>
      <c r="DZ115" s="23" t="str">
        <f t="shared" si="116"/>
        <v/>
      </c>
      <c r="EA115" s="23" t="str">
        <f t="shared" si="117"/>
        <v/>
      </c>
      <c r="EB115" s="23" t="str">
        <f t="shared" si="118"/>
        <v/>
      </c>
      <c r="EC115" s="23" t="str">
        <f t="shared" si="119"/>
        <v/>
      </c>
      <c r="ED115" s="23" t="str">
        <f t="shared" si="120"/>
        <v/>
      </c>
      <c r="EE115" s="23" t="str">
        <f t="shared" si="121"/>
        <v/>
      </c>
    </row>
    <row r="116" spans="1:135" ht="11.25" customHeight="1">
      <c r="A116" s="23"/>
      <c r="B116" s="23"/>
      <c r="E116" s="86"/>
      <c r="G116" s="36"/>
      <c r="H116" s="41"/>
      <c r="I116" s="33"/>
      <c r="J116" s="26"/>
      <c r="K116" s="26"/>
      <c r="L116" s="82"/>
      <c r="M116" s="49"/>
      <c r="N116" s="26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3"/>
        <v/>
      </c>
      <c r="DD116" s="23" t="str">
        <f t="shared" si="94"/>
        <v/>
      </c>
      <c r="DE116" s="23" t="str">
        <f t="shared" si="95"/>
        <v/>
      </c>
      <c r="DF116" s="23" t="str">
        <f t="shared" si="96"/>
        <v/>
      </c>
      <c r="DG116" s="23" t="str">
        <f t="shared" si="97"/>
        <v/>
      </c>
      <c r="DH116" s="23" t="str">
        <f t="shared" si="98"/>
        <v/>
      </c>
      <c r="DI116" s="23" t="str">
        <f t="shared" si="99"/>
        <v/>
      </c>
      <c r="DJ116" s="23" t="str">
        <f t="shared" si="100"/>
        <v/>
      </c>
      <c r="DK116" s="23" t="str">
        <f t="shared" si="101"/>
        <v/>
      </c>
      <c r="DL116" s="23" t="str">
        <f t="shared" si="102"/>
        <v/>
      </c>
      <c r="DM116" s="23" t="str">
        <f t="shared" si="103"/>
        <v/>
      </c>
      <c r="DN116" s="23" t="str">
        <f t="shared" si="104"/>
        <v/>
      </c>
      <c r="DO116" s="23" t="str">
        <f t="shared" si="105"/>
        <v/>
      </c>
      <c r="DP116" s="23" t="str">
        <f t="shared" si="106"/>
        <v/>
      </c>
      <c r="DQ116" s="23" t="str">
        <f t="shared" si="107"/>
        <v/>
      </c>
      <c r="DR116" s="23" t="str">
        <f t="shared" si="108"/>
        <v/>
      </c>
      <c r="DS116" s="23" t="str">
        <f t="shared" si="109"/>
        <v/>
      </c>
      <c r="DT116" s="23" t="str">
        <f t="shared" si="110"/>
        <v/>
      </c>
      <c r="DU116" s="23" t="str">
        <f t="shared" si="111"/>
        <v/>
      </c>
      <c r="DV116" s="23" t="str">
        <f t="shared" si="112"/>
        <v/>
      </c>
      <c r="DW116" s="23" t="str">
        <f t="shared" si="113"/>
        <v/>
      </c>
      <c r="DX116" s="23" t="str">
        <f t="shared" si="114"/>
        <v/>
      </c>
      <c r="DY116" s="23" t="str">
        <f t="shared" si="115"/>
        <v/>
      </c>
      <c r="DZ116" s="23" t="str">
        <f t="shared" si="116"/>
        <v/>
      </c>
      <c r="EA116" s="23" t="str">
        <f t="shared" si="117"/>
        <v/>
      </c>
      <c r="EB116" s="23" t="str">
        <f t="shared" si="118"/>
        <v/>
      </c>
      <c r="EC116" s="23" t="str">
        <f t="shared" si="119"/>
        <v/>
      </c>
      <c r="ED116" s="23" t="str">
        <f t="shared" si="120"/>
        <v/>
      </c>
      <c r="EE116" s="23" t="str">
        <f t="shared" si="121"/>
        <v/>
      </c>
    </row>
    <row r="117" spans="1:135" ht="11.25" customHeight="1">
      <c r="A117" s="23"/>
      <c r="I117" s="33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3"/>
        <v/>
      </c>
      <c r="DD117" s="23" t="str">
        <f t="shared" si="94"/>
        <v/>
      </c>
      <c r="DE117" s="23" t="str">
        <f t="shared" si="95"/>
        <v/>
      </c>
      <c r="DF117" s="23" t="str">
        <f t="shared" si="96"/>
        <v/>
      </c>
      <c r="DG117" s="23" t="str">
        <f t="shared" si="97"/>
        <v/>
      </c>
      <c r="DH117" s="23" t="str">
        <f t="shared" si="98"/>
        <v/>
      </c>
      <c r="DI117" s="23" t="str">
        <f t="shared" si="99"/>
        <v/>
      </c>
      <c r="DJ117" s="23" t="str">
        <f t="shared" si="100"/>
        <v/>
      </c>
      <c r="DK117" s="23" t="str">
        <f t="shared" si="101"/>
        <v/>
      </c>
      <c r="DL117" s="23" t="str">
        <f t="shared" si="102"/>
        <v/>
      </c>
      <c r="DM117" s="23" t="str">
        <f t="shared" si="103"/>
        <v/>
      </c>
      <c r="DN117" s="23" t="str">
        <f t="shared" si="104"/>
        <v/>
      </c>
      <c r="DO117" s="23" t="str">
        <f t="shared" si="105"/>
        <v/>
      </c>
      <c r="DP117" s="23" t="str">
        <f t="shared" si="106"/>
        <v/>
      </c>
      <c r="DQ117" s="23" t="str">
        <f t="shared" si="107"/>
        <v/>
      </c>
      <c r="DR117" s="23" t="str">
        <f t="shared" si="108"/>
        <v/>
      </c>
      <c r="DS117" s="23" t="str">
        <f t="shared" si="109"/>
        <v/>
      </c>
      <c r="DT117" s="23" t="str">
        <f t="shared" si="110"/>
        <v/>
      </c>
      <c r="DU117" s="23" t="str">
        <f t="shared" si="111"/>
        <v/>
      </c>
      <c r="DV117" s="23" t="str">
        <f t="shared" si="112"/>
        <v/>
      </c>
      <c r="DW117" s="23" t="str">
        <f t="shared" si="113"/>
        <v/>
      </c>
      <c r="DX117" s="23" t="str">
        <f t="shared" si="114"/>
        <v/>
      </c>
      <c r="DY117" s="23" t="str">
        <f t="shared" si="115"/>
        <v/>
      </c>
      <c r="DZ117" s="23" t="str">
        <f t="shared" si="116"/>
        <v/>
      </c>
      <c r="EA117" s="23" t="str">
        <f t="shared" si="117"/>
        <v/>
      </c>
      <c r="EB117" s="23" t="str">
        <f t="shared" si="118"/>
        <v/>
      </c>
      <c r="EC117" s="23" t="str">
        <f t="shared" si="119"/>
        <v/>
      </c>
      <c r="ED117" s="23" t="str">
        <f t="shared" si="120"/>
        <v/>
      </c>
      <c r="EE117" s="23" t="str">
        <f t="shared" si="121"/>
        <v/>
      </c>
    </row>
    <row r="118" spans="1:135" ht="11.25" customHeight="1">
      <c r="A118" s="23"/>
      <c r="B118" s="23"/>
      <c r="E118" s="86"/>
      <c r="G118" s="36"/>
      <c r="H118" s="41"/>
      <c r="I118" s="33"/>
      <c r="J118" s="26"/>
      <c r="K118" s="26"/>
      <c r="L118" s="82"/>
      <c r="M118" s="49"/>
      <c r="N118" s="26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3"/>
        <v/>
      </c>
      <c r="DD118" s="23" t="str">
        <f t="shared" si="94"/>
        <v/>
      </c>
      <c r="DE118" s="23" t="str">
        <f t="shared" si="95"/>
        <v/>
      </c>
      <c r="DF118" s="23" t="str">
        <f t="shared" si="96"/>
        <v/>
      </c>
      <c r="DG118" s="23" t="str">
        <f t="shared" si="97"/>
        <v/>
      </c>
      <c r="DH118" s="23" t="str">
        <f t="shared" si="98"/>
        <v/>
      </c>
      <c r="DI118" s="23" t="str">
        <f t="shared" si="99"/>
        <v/>
      </c>
      <c r="DJ118" s="23" t="str">
        <f t="shared" si="100"/>
        <v/>
      </c>
      <c r="DK118" s="23" t="str">
        <f t="shared" si="101"/>
        <v/>
      </c>
      <c r="DL118" s="23" t="str">
        <f t="shared" si="102"/>
        <v/>
      </c>
      <c r="DM118" s="23" t="str">
        <f t="shared" si="103"/>
        <v/>
      </c>
      <c r="DN118" s="23" t="str">
        <f t="shared" si="104"/>
        <v/>
      </c>
      <c r="DO118" s="23" t="str">
        <f t="shared" si="105"/>
        <v/>
      </c>
      <c r="DP118" s="23" t="str">
        <f t="shared" si="106"/>
        <v/>
      </c>
      <c r="DQ118" s="23" t="str">
        <f t="shared" si="107"/>
        <v/>
      </c>
      <c r="DR118" s="23" t="str">
        <f t="shared" si="108"/>
        <v/>
      </c>
      <c r="DS118" s="23" t="str">
        <f t="shared" si="109"/>
        <v/>
      </c>
      <c r="DT118" s="23" t="str">
        <f t="shared" si="110"/>
        <v/>
      </c>
      <c r="DU118" s="23" t="str">
        <f t="shared" si="111"/>
        <v/>
      </c>
      <c r="DV118" s="23" t="str">
        <f t="shared" si="112"/>
        <v/>
      </c>
      <c r="DW118" s="23" t="str">
        <f t="shared" si="113"/>
        <v/>
      </c>
      <c r="DX118" s="23" t="str">
        <f t="shared" si="114"/>
        <v/>
      </c>
      <c r="DY118" s="23" t="str">
        <f t="shared" si="115"/>
        <v/>
      </c>
      <c r="DZ118" s="23" t="str">
        <f t="shared" si="116"/>
        <v/>
      </c>
      <c r="EA118" s="23" t="str">
        <f t="shared" si="117"/>
        <v/>
      </c>
      <c r="EB118" s="23" t="str">
        <f t="shared" si="118"/>
        <v/>
      </c>
      <c r="EC118" s="23" t="str">
        <f t="shared" si="119"/>
        <v/>
      </c>
      <c r="ED118" s="23" t="str">
        <f t="shared" si="120"/>
        <v/>
      </c>
      <c r="EE118" s="23" t="str">
        <f t="shared" si="121"/>
        <v/>
      </c>
    </row>
    <row r="119" spans="1:135" ht="11.25" customHeight="1">
      <c r="A119" s="23"/>
      <c r="B119" s="23"/>
      <c r="E119" s="86"/>
      <c r="G119" s="36"/>
      <c r="H119" s="41"/>
      <c r="I119" s="33"/>
      <c r="J119" s="26"/>
      <c r="K119" s="26"/>
      <c r="L119" s="82"/>
      <c r="M119" s="49"/>
      <c r="N119" s="26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3"/>
        <v/>
      </c>
      <c r="DD119" s="23" t="str">
        <f t="shared" si="94"/>
        <v/>
      </c>
      <c r="DE119" s="23" t="str">
        <f t="shared" si="95"/>
        <v/>
      </c>
      <c r="DF119" s="23" t="str">
        <f t="shared" si="96"/>
        <v/>
      </c>
      <c r="DG119" s="23" t="str">
        <f t="shared" si="97"/>
        <v/>
      </c>
      <c r="DH119" s="23" t="str">
        <f t="shared" si="98"/>
        <v/>
      </c>
      <c r="DI119" s="23" t="str">
        <f t="shared" si="99"/>
        <v/>
      </c>
      <c r="DJ119" s="23" t="str">
        <f t="shared" si="100"/>
        <v/>
      </c>
      <c r="DK119" s="23" t="str">
        <f t="shared" si="101"/>
        <v/>
      </c>
      <c r="DL119" s="23" t="str">
        <f t="shared" si="102"/>
        <v/>
      </c>
      <c r="DM119" s="23" t="str">
        <f t="shared" si="103"/>
        <v/>
      </c>
      <c r="DN119" s="23" t="str">
        <f t="shared" si="104"/>
        <v/>
      </c>
      <c r="DO119" s="23" t="str">
        <f t="shared" si="105"/>
        <v/>
      </c>
      <c r="DP119" s="23" t="str">
        <f t="shared" si="106"/>
        <v/>
      </c>
      <c r="DQ119" s="23" t="str">
        <f t="shared" si="107"/>
        <v/>
      </c>
      <c r="DR119" s="23" t="str">
        <f t="shared" si="108"/>
        <v/>
      </c>
      <c r="DS119" s="23" t="str">
        <f t="shared" si="109"/>
        <v/>
      </c>
      <c r="DT119" s="23" t="str">
        <f t="shared" si="110"/>
        <v/>
      </c>
      <c r="DU119" s="23" t="str">
        <f t="shared" si="111"/>
        <v/>
      </c>
      <c r="DV119" s="23" t="str">
        <f t="shared" si="112"/>
        <v/>
      </c>
      <c r="DW119" s="23" t="str">
        <f t="shared" si="113"/>
        <v/>
      </c>
      <c r="DX119" s="23" t="str">
        <f t="shared" si="114"/>
        <v/>
      </c>
      <c r="DY119" s="23" t="str">
        <f t="shared" si="115"/>
        <v/>
      </c>
      <c r="DZ119" s="23" t="str">
        <f t="shared" si="116"/>
        <v/>
      </c>
      <c r="EA119" s="23" t="str">
        <f t="shared" si="117"/>
        <v/>
      </c>
      <c r="EB119" s="23" t="str">
        <f t="shared" si="118"/>
        <v/>
      </c>
      <c r="EC119" s="23" t="str">
        <f t="shared" si="119"/>
        <v/>
      </c>
      <c r="ED119" s="23" t="str">
        <f t="shared" si="120"/>
        <v/>
      </c>
      <c r="EE119" s="23" t="str">
        <f t="shared" si="121"/>
        <v/>
      </c>
    </row>
    <row r="120" spans="1:135" ht="11.25" customHeight="1">
      <c r="A120" s="23"/>
      <c r="B120" s="23"/>
      <c r="E120" s="86"/>
      <c r="G120" s="36"/>
      <c r="H120" s="41"/>
      <c r="I120" s="33"/>
      <c r="J120" s="26"/>
      <c r="K120" s="26"/>
      <c r="L120" s="82"/>
      <c r="M120" s="49"/>
      <c r="N120" s="26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3"/>
        <v/>
      </c>
      <c r="DD120" s="23" t="str">
        <f t="shared" si="94"/>
        <v/>
      </c>
      <c r="DE120" s="23" t="str">
        <f t="shared" si="95"/>
        <v/>
      </c>
      <c r="DF120" s="23" t="str">
        <f t="shared" si="96"/>
        <v/>
      </c>
      <c r="DG120" s="23" t="str">
        <f t="shared" si="97"/>
        <v/>
      </c>
      <c r="DH120" s="23" t="str">
        <f t="shared" si="98"/>
        <v/>
      </c>
      <c r="DI120" s="23" t="str">
        <f t="shared" si="99"/>
        <v/>
      </c>
      <c r="DJ120" s="23" t="str">
        <f t="shared" si="100"/>
        <v/>
      </c>
      <c r="DK120" s="23" t="str">
        <f t="shared" si="101"/>
        <v/>
      </c>
      <c r="DL120" s="23" t="str">
        <f t="shared" si="102"/>
        <v/>
      </c>
      <c r="DM120" s="23" t="str">
        <f t="shared" si="103"/>
        <v/>
      </c>
      <c r="DN120" s="23" t="str">
        <f t="shared" si="104"/>
        <v/>
      </c>
      <c r="DO120" s="23" t="str">
        <f t="shared" si="105"/>
        <v/>
      </c>
      <c r="DP120" s="23" t="str">
        <f t="shared" si="106"/>
        <v/>
      </c>
      <c r="DQ120" s="23" t="str">
        <f t="shared" si="107"/>
        <v/>
      </c>
      <c r="DR120" s="23" t="str">
        <f t="shared" si="108"/>
        <v/>
      </c>
      <c r="DS120" s="23" t="str">
        <f t="shared" si="109"/>
        <v/>
      </c>
      <c r="DT120" s="23" t="str">
        <f t="shared" si="110"/>
        <v/>
      </c>
      <c r="DU120" s="23" t="str">
        <f t="shared" si="111"/>
        <v/>
      </c>
      <c r="DV120" s="23" t="str">
        <f t="shared" si="112"/>
        <v/>
      </c>
      <c r="DW120" s="23" t="str">
        <f t="shared" si="113"/>
        <v/>
      </c>
      <c r="DX120" s="23" t="str">
        <f t="shared" si="114"/>
        <v/>
      </c>
      <c r="DY120" s="23" t="str">
        <f t="shared" si="115"/>
        <v/>
      </c>
      <c r="DZ120" s="23" t="str">
        <f t="shared" si="116"/>
        <v/>
      </c>
      <c r="EA120" s="23" t="str">
        <f t="shared" si="117"/>
        <v/>
      </c>
      <c r="EB120" s="23" t="str">
        <f t="shared" si="118"/>
        <v/>
      </c>
      <c r="EC120" s="23" t="str">
        <f t="shared" si="119"/>
        <v/>
      </c>
      <c r="ED120" s="23" t="str">
        <f t="shared" si="120"/>
        <v/>
      </c>
      <c r="EE120" s="23" t="str">
        <f t="shared" si="121"/>
        <v/>
      </c>
    </row>
    <row r="121" spans="1:135" ht="11.25" customHeight="1">
      <c r="A121" s="23"/>
      <c r="B121" s="23"/>
      <c r="E121" s="86"/>
      <c r="G121" s="36"/>
      <c r="H121" s="41"/>
      <c r="I121" s="33"/>
      <c r="J121" s="26"/>
      <c r="K121" s="26"/>
      <c r="L121" s="82"/>
      <c r="M121" s="49"/>
      <c r="N121" s="26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3"/>
        <v/>
      </c>
      <c r="DD121" s="23" t="str">
        <f t="shared" si="94"/>
        <v/>
      </c>
      <c r="DE121" s="23" t="str">
        <f t="shared" si="95"/>
        <v/>
      </c>
      <c r="DF121" s="23" t="str">
        <f t="shared" si="96"/>
        <v/>
      </c>
      <c r="DG121" s="23" t="str">
        <f t="shared" si="97"/>
        <v/>
      </c>
      <c r="DH121" s="23" t="str">
        <f t="shared" si="98"/>
        <v/>
      </c>
      <c r="DI121" s="23" t="str">
        <f t="shared" si="99"/>
        <v/>
      </c>
      <c r="DJ121" s="23" t="str">
        <f t="shared" si="100"/>
        <v/>
      </c>
      <c r="DK121" s="23" t="str">
        <f t="shared" si="101"/>
        <v/>
      </c>
      <c r="DL121" s="23" t="str">
        <f t="shared" si="102"/>
        <v/>
      </c>
      <c r="DM121" s="23" t="str">
        <f t="shared" si="103"/>
        <v/>
      </c>
      <c r="DN121" s="23" t="str">
        <f t="shared" si="104"/>
        <v/>
      </c>
      <c r="DO121" s="23" t="str">
        <f t="shared" si="105"/>
        <v/>
      </c>
      <c r="DP121" s="23" t="str">
        <f t="shared" si="106"/>
        <v/>
      </c>
      <c r="DQ121" s="23" t="str">
        <f t="shared" si="107"/>
        <v/>
      </c>
      <c r="DR121" s="23" t="str">
        <f t="shared" si="108"/>
        <v/>
      </c>
      <c r="DS121" s="23" t="str">
        <f t="shared" si="109"/>
        <v/>
      </c>
      <c r="DT121" s="23" t="str">
        <f t="shared" si="110"/>
        <v/>
      </c>
      <c r="DU121" s="23" t="str">
        <f t="shared" si="111"/>
        <v/>
      </c>
      <c r="DV121" s="23" t="str">
        <f t="shared" si="112"/>
        <v/>
      </c>
      <c r="DW121" s="23" t="str">
        <f t="shared" si="113"/>
        <v/>
      </c>
      <c r="DX121" s="23" t="str">
        <f t="shared" si="114"/>
        <v/>
      </c>
      <c r="DY121" s="23" t="str">
        <f t="shared" si="115"/>
        <v/>
      </c>
      <c r="DZ121" s="23" t="str">
        <f t="shared" si="116"/>
        <v/>
      </c>
      <c r="EA121" s="23" t="str">
        <f t="shared" si="117"/>
        <v/>
      </c>
      <c r="EB121" s="23" t="str">
        <f t="shared" si="118"/>
        <v/>
      </c>
      <c r="EC121" s="23" t="str">
        <f t="shared" si="119"/>
        <v/>
      </c>
      <c r="ED121" s="23" t="str">
        <f t="shared" si="120"/>
        <v/>
      </c>
      <c r="EE121" s="23" t="str">
        <f t="shared" si="121"/>
        <v/>
      </c>
    </row>
    <row r="122" spans="1:135" ht="11.25" customHeight="1">
      <c r="A122" s="23"/>
      <c r="B122" s="23"/>
      <c r="E122" s="86"/>
      <c r="G122" s="36"/>
      <c r="H122" s="41"/>
      <c r="I122" s="33"/>
      <c r="J122" s="26"/>
      <c r="K122" s="26"/>
      <c r="L122" s="82"/>
      <c r="M122" s="49"/>
      <c r="N122" s="26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3"/>
        <v/>
      </c>
      <c r="DD122" s="23" t="str">
        <f t="shared" si="94"/>
        <v/>
      </c>
      <c r="DE122" s="23" t="str">
        <f t="shared" si="95"/>
        <v/>
      </c>
      <c r="DF122" s="23" t="str">
        <f t="shared" si="96"/>
        <v/>
      </c>
      <c r="DG122" s="23" t="str">
        <f t="shared" si="97"/>
        <v/>
      </c>
      <c r="DH122" s="23" t="str">
        <f t="shared" si="98"/>
        <v/>
      </c>
      <c r="DI122" s="23" t="str">
        <f t="shared" si="99"/>
        <v/>
      </c>
      <c r="DJ122" s="23" t="str">
        <f t="shared" si="100"/>
        <v/>
      </c>
      <c r="DK122" s="23" t="str">
        <f t="shared" si="101"/>
        <v/>
      </c>
      <c r="DL122" s="23" t="str">
        <f t="shared" si="102"/>
        <v/>
      </c>
      <c r="DM122" s="23" t="str">
        <f t="shared" si="103"/>
        <v/>
      </c>
      <c r="DN122" s="23" t="str">
        <f t="shared" si="104"/>
        <v/>
      </c>
      <c r="DO122" s="23" t="str">
        <f t="shared" si="105"/>
        <v/>
      </c>
      <c r="DP122" s="23" t="str">
        <f t="shared" si="106"/>
        <v/>
      </c>
      <c r="DQ122" s="23" t="str">
        <f t="shared" si="107"/>
        <v/>
      </c>
      <c r="DR122" s="23" t="str">
        <f t="shared" si="108"/>
        <v/>
      </c>
      <c r="DS122" s="23" t="str">
        <f t="shared" si="109"/>
        <v/>
      </c>
      <c r="DT122" s="23" t="str">
        <f t="shared" si="110"/>
        <v/>
      </c>
      <c r="DU122" s="23" t="str">
        <f t="shared" si="111"/>
        <v/>
      </c>
      <c r="DV122" s="23" t="str">
        <f t="shared" si="112"/>
        <v/>
      </c>
      <c r="DW122" s="23" t="str">
        <f t="shared" si="113"/>
        <v/>
      </c>
      <c r="DX122" s="23" t="str">
        <f t="shared" si="114"/>
        <v/>
      </c>
      <c r="DY122" s="23" t="str">
        <f t="shared" si="115"/>
        <v/>
      </c>
      <c r="DZ122" s="23" t="str">
        <f t="shared" si="116"/>
        <v/>
      </c>
      <c r="EA122" s="23" t="str">
        <f t="shared" si="117"/>
        <v/>
      </c>
      <c r="EB122" s="23" t="str">
        <f t="shared" si="118"/>
        <v/>
      </c>
      <c r="EC122" s="23" t="str">
        <f t="shared" si="119"/>
        <v/>
      </c>
      <c r="ED122" s="23" t="str">
        <f t="shared" si="120"/>
        <v/>
      </c>
      <c r="EE122" s="23" t="str">
        <f t="shared" si="121"/>
        <v/>
      </c>
    </row>
    <row r="123" spans="1:135" ht="11.25" customHeight="1">
      <c r="A123" s="23"/>
      <c r="B123" s="23"/>
      <c r="E123" s="86"/>
      <c r="G123" s="36"/>
      <c r="H123" s="41"/>
      <c r="I123" s="33"/>
      <c r="J123" s="26"/>
      <c r="K123" s="26"/>
      <c r="L123" s="82"/>
      <c r="M123" s="49"/>
      <c r="N123" s="26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3"/>
        <v/>
      </c>
      <c r="DD123" s="23" t="str">
        <f t="shared" si="94"/>
        <v/>
      </c>
      <c r="DE123" s="23" t="str">
        <f t="shared" si="95"/>
        <v/>
      </c>
      <c r="DF123" s="23" t="str">
        <f t="shared" si="96"/>
        <v/>
      </c>
      <c r="DG123" s="23" t="str">
        <f t="shared" si="97"/>
        <v/>
      </c>
      <c r="DH123" s="23" t="str">
        <f t="shared" si="98"/>
        <v/>
      </c>
      <c r="DI123" s="23" t="str">
        <f t="shared" si="99"/>
        <v/>
      </c>
      <c r="DJ123" s="23" t="str">
        <f t="shared" si="100"/>
        <v/>
      </c>
      <c r="DK123" s="23" t="str">
        <f t="shared" si="101"/>
        <v/>
      </c>
      <c r="DL123" s="23" t="str">
        <f t="shared" si="102"/>
        <v/>
      </c>
      <c r="DM123" s="23" t="str">
        <f t="shared" si="103"/>
        <v/>
      </c>
      <c r="DN123" s="23" t="str">
        <f t="shared" si="104"/>
        <v/>
      </c>
      <c r="DO123" s="23" t="str">
        <f t="shared" si="105"/>
        <v/>
      </c>
      <c r="DP123" s="23" t="str">
        <f t="shared" si="106"/>
        <v/>
      </c>
      <c r="DQ123" s="23" t="str">
        <f t="shared" si="107"/>
        <v/>
      </c>
      <c r="DR123" s="23" t="str">
        <f t="shared" si="108"/>
        <v/>
      </c>
      <c r="DS123" s="23" t="str">
        <f t="shared" si="109"/>
        <v/>
      </c>
      <c r="DT123" s="23" t="str">
        <f t="shared" si="110"/>
        <v/>
      </c>
      <c r="DU123" s="23" t="str">
        <f t="shared" si="111"/>
        <v/>
      </c>
      <c r="DV123" s="23" t="str">
        <f t="shared" si="112"/>
        <v/>
      </c>
      <c r="DW123" s="23" t="str">
        <f t="shared" si="113"/>
        <v/>
      </c>
      <c r="DX123" s="23" t="str">
        <f t="shared" si="114"/>
        <v/>
      </c>
      <c r="DY123" s="23" t="str">
        <f t="shared" si="115"/>
        <v/>
      </c>
      <c r="DZ123" s="23" t="str">
        <f t="shared" si="116"/>
        <v/>
      </c>
      <c r="EA123" s="23" t="str">
        <f t="shared" si="117"/>
        <v/>
      </c>
      <c r="EB123" s="23" t="str">
        <f t="shared" si="118"/>
        <v/>
      </c>
      <c r="EC123" s="23" t="str">
        <f t="shared" si="119"/>
        <v/>
      </c>
      <c r="ED123" s="23" t="str">
        <f t="shared" si="120"/>
        <v/>
      </c>
      <c r="EE123" s="23" t="str">
        <f t="shared" si="121"/>
        <v/>
      </c>
    </row>
    <row r="124" spans="1:135" ht="11.25" customHeight="1">
      <c r="A124" s="23"/>
      <c r="B124" s="23"/>
      <c r="E124" s="86"/>
      <c r="G124" s="36"/>
      <c r="H124" s="41"/>
      <c r="I124" s="33"/>
      <c r="J124" s="26"/>
      <c r="K124" s="26"/>
      <c r="L124" s="82"/>
      <c r="M124" s="49"/>
      <c r="N124" s="26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3"/>
        <v/>
      </c>
      <c r="DD124" s="23" t="str">
        <f t="shared" si="94"/>
        <v/>
      </c>
      <c r="DE124" s="23" t="str">
        <f t="shared" si="95"/>
        <v/>
      </c>
      <c r="DF124" s="23" t="str">
        <f t="shared" si="96"/>
        <v/>
      </c>
      <c r="DG124" s="23" t="str">
        <f t="shared" si="97"/>
        <v/>
      </c>
      <c r="DH124" s="23" t="str">
        <f t="shared" si="98"/>
        <v/>
      </c>
      <c r="DI124" s="23" t="str">
        <f t="shared" si="99"/>
        <v/>
      </c>
      <c r="DJ124" s="23" t="str">
        <f t="shared" si="100"/>
        <v/>
      </c>
      <c r="DK124" s="23" t="str">
        <f t="shared" si="101"/>
        <v/>
      </c>
      <c r="DL124" s="23" t="str">
        <f t="shared" si="102"/>
        <v/>
      </c>
      <c r="DM124" s="23" t="str">
        <f t="shared" si="103"/>
        <v/>
      </c>
      <c r="DN124" s="23" t="str">
        <f t="shared" si="104"/>
        <v/>
      </c>
      <c r="DO124" s="23" t="str">
        <f t="shared" si="105"/>
        <v/>
      </c>
      <c r="DP124" s="23" t="str">
        <f t="shared" si="106"/>
        <v/>
      </c>
      <c r="DQ124" s="23" t="str">
        <f t="shared" si="107"/>
        <v/>
      </c>
      <c r="DR124" s="23" t="str">
        <f t="shared" si="108"/>
        <v/>
      </c>
      <c r="DS124" s="23" t="str">
        <f t="shared" si="109"/>
        <v/>
      </c>
      <c r="DT124" s="23" t="str">
        <f t="shared" si="110"/>
        <v/>
      </c>
      <c r="DU124" s="23" t="str">
        <f t="shared" si="111"/>
        <v/>
      </c>
      <c r="DV124" s="23" t="str">
        <f t="shared" si="112"/>
        <v/>
      </c>
      <c r="DW124" s="23" t="str">
        <f t="shared" si="113"/>
        <v/>
      </c>
      <c r="DX124" s="23" t="str">
        <f t="shared" si="114"/>
        <v/>
      </c>
      <c r="DY124" s="23" t="str">
        <f t="shared" si="115"/>
        <v/>
      </c>
      <c r="DZ124" s="23" t="str">
        <f t="shared" si="116"/>
        <v/>
      </c>
      <c r="EA124" s="23" t="str">
        <f t="shared" si="117"/>
        <v/>
      </c>
      <c r="EB124" s="23" t="str">
        <f t="shared" si="118"/>
        <v/>
      </c>
      <c r="EC124" s="23" t="str">
        <f t="shared" si="119"/>
        <v/>
      </c>
      <c r="ED124" s="23" t="str">
        <f t="shared" si="120"/>
        <v/>
      </c>
      <c r="EE124" s="23" t="str">
        <f t="shared" si="121"/>
        <v/>
      </c>
    </row>
    <row r="125" spans="1:135" ht="11.25" customHeight="1">
      <c r="A125" s="23"/>
      <c r="B125" s="23"/>
      <c r="E125" s="86"/>
      <c r="G125" s="36"/>
      <c r="H125" s="41"/>
      <c r="I125" s="33"/>
      <c r="J125" s="26"/>
      <c r="K125" s="26"/>
      <c r="L125" s="82"/>
      <c r="M125" s="49"/>
      <c r="N125" s="26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3"/>
        <v/>
      </c>
      <c r="DD125" s="23" t="str">
        <f t="shared" si="94"/>
        <v/>
      </c>
      <c r="DE125" s="23" t="str">
        <f t="shared" si="95"/>
        <v/>
      </c>
      <c r="DF125" s="23" t="str">
        <f t="shared" si="96"/>
        <v/>
      </c>
      <c r="DG125" s="23" t="str">
        <f t="shared" si="97"/>
        <v/>
      </c>
      <c r="DH125" s="23" t="str">
        <f t="shared" si="98"/>
        <v/>
      </c>
      <c r="DI125" s="23" t="str">
        <f t="shared" si="99"/>
        <v/>
      </c>
      <c r="DJ125" s="23" t="str">
        <f t="shared" si="100"/>
        <v/>
      </c>
      <c r="DK125" s="23" t="str">
        <f t="shared" si="101"/>
        <v/>
      </c>
      <c r="DL125" s="23" t="str">
        <f t="shared" si="102"/>
        <v/>
      </c>
      <c r="DM125" s="23" t="str">
        <f t="shared" si="103"/>
        <v/>
      </c>
      <c r="DN125" s="23" t="str">
        <f t="shared" si="104"/>
        <v/>
      </c>
      <c r="DO125" s="23" t="str">
        <f t="shared" si="105"/>
        <v/>
      </c>
      <c r="DP125" s="23" t="str">
        <f t="shared" si="106"/>
        <v/>
      </c>
      <c r="DQ125" s="23" t="str">
        <f t="shared" si="107"/>
        <v/>
      </c>
      <c r="DR125" s="23" t="str">
        <f t="shared" si="108"/>
        <v/>
      </c>
      <c r="DS125" s="23" t="str">
        <f t="shared" si="109"/>
        <v/>
      </c>
      <c r="DT125" s="23" t="str">
        <f t="shared" si="110"/>
        <v/>
      </c>
      <c r="DU125" s="23" t="str">
        <f t="shared" si="111"/>
        <v/>
      </c>
      <c r="DV125" s="23" t="str">
        <f t="shared" si="112"/>
        <v/>
      </c>
      <c r="DW125" s="23" t="str">
        <f t="shared" si="113"/>
        <v/>
      </c>
      <c r="DX125" s="23" t="str">
        <f t="shared" si="114"/>
        <v/>
      </c>
      <c r="DY125" s="23" t="str">
        <f t="shared" si="115"/>
        <v/>
      </c>
      <c r="DZ125" s="23" t="str">
        <f t="shared" si="116"/>
        <v/>
      </c>
      <c r="EA125" s="23" t="str">
        <f t="shared" si="117"/>
        <v/>
      </c>
      <c r="EB125" s="23" t="str">
        <f t="shared" si="118"/>
        <v/>
      </c>
      <c r="EC125" s="23" t="str">
        <f t="shared" si="119"/>
        <v/>
      </c>
      <c r="ED125" s="23" t="str">
        <f t="shared" si="120"/>
        <v/>
      </c>
      <c r="EE125" s="23" t="str">
        <f t="shared" si="121"/>
        <v/>
      </c>
    </row>
    <row r="126" spans="1:135" ht="11.25" customHeight="1">
      <c r="A126" s="23"/>
      <c r="B126" s="23"/>
      <c r="E126" s="86"/>
      <c r="G126" s="36"/>
      <c r="H126" s="41"/>
      <c r="I126" s="33"/>
      <c r="J126" s="26"/>
      <c r="K126" s="26"/>
      <c r="L126" s="82"/>
      <c r="M126" s="49"/>
      <c r="N126" s="26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3"/>
        <v/>
      </c>
      <c r="DD126" s="23" t="str">
        <f t="shared" si="94"/>
        <v/>
      </c>
      <c r="DE126" s="23" t="str">
        <f t="shared" si="95"/>
        <v/>
      </c>
      <c r="DF126" s="23" t="str">
        <f t="shared" si="96"/>
        <v/>
      </c>
      <c r="DG126" s="23" t="str">
        <f t="shared" si="97"/>
        <v/>
      </c>
      <c r="DH126" s="23" t="str">
        <f t="shared" si="98"/>
        <v/>
      </c>
      <c r="DI126" s="23" t="str">
        <f t="shared" si="99"/>
        <v/>
      </c>
      <c r="DJ126" s="23" t="str">
        <f t="shared" si="100"/>
        <v/>
      </c>
      <c r="DK126" s="23" t="str">
        <f t="shared" si="101"/>
        <v/>
      </c>
      <c r="DL126" s="23" t="str">
        <f t="shared" si="102"/>
        <v/>
      </c>
      <c r="DM126" s="23" t="str">
        <f t="shared" si="103"/>
        <v/>
      </c>
      <c r="DN126" s="23" t="str">
        <f t="shared" si="104"/>
        <v/>
      </c>
      <c r="DO126" s="23" t="str">
        <f t="shared" si="105"/>
        <v/>
      </c>
      <c r="DP126" s="23" t="str">
        <f t="shared" si="106"/>
        <v/>
      </c>
      <c r="DQ126" s="23" t="str">
        <f t="shared" si="107"/>
        <v/>
      </c>
      <c r="DR126" s="23" t="str">
        <f t="shared" si="108"/>
        <v/>
      </c>
      <c r="DS126" s="23" t="str">
        <f t="shared" si="109"/>
        <v/>
      </c>
      <c r="DT126" s="23" t="str">
        <f t="shared" si="110"/>
        <v/>
      </c>
      <c r="DU126" s="23" t="str">
        <f t="shared" si="111"/>
        <v/>
      </c>
      <c r="DV126" s="23" t="str">
        <f t="shared" si="112"/>
        <v/>
      </c>
      <c r="DW126" s="23" t="str">
        <f t="shared" si="113"/>
        <v/>
      </c>
      <c r="DX126" s="23" t="str">
        <f t="shared" si="114"/>
        <v/>
      </c>
      <c r="DY126" s="23" t="str">
        <f t="shared" si="115"/>
        <v/>
      </c>
      <c r="DZ126" s="23" t="str">
        <f t="shared" si="116"/>
        <v/>
      </c>
      <c r="EA126" s="23" t="str">
        <f t="shared" si="117"/>
        <v/>
      </c>
      <c r="EB126" s="23" t="str">
        <f t="shared" si="118"/>
        <v/>
      </c>
      <c r="EC126" s="23" t="str">
        <f t="shared" si="119"/>
        <v/>
      </c>
      <c r="ED126" s="23" t="str">
        <f t="shared" si="120"/>
        <v/>
      </c>
      <c r="EE126" s="23" t="str">
        <f t="shared" si="121"/>
        <v/>
      </c>
    </row>
    <row r="127" spans="1:135" ht="11.25" customHeight="1">
      <c r="A127" s="23"/>
      <c r="B127" s="23"/>
      <c r="E127" s="86"/>
      <c r="G127" s="36"/>
      <c r="H127" s="41"/>
      <c r="I127" s="33"/>
      <c r="J127" s="26"/>
      <c r="K127" s="26"/>
      <c r="L127" s="82"/>
      <c r="M127" s="49"/>
      <c r="N127" s="26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3"/>
        <v/>
      </c>
      <c r="DD127" s="23" t="str">
        <f t="shared" si="94"/>
        <v/>
      </c>
      <c r="DE127" s="23" t="str">
        <f t="shared" si="95"/>
        <v/>
      </c>
      <c r="DF127" s="23" t="str">
        <f t="shared" si="96"/>
        <v/>
      </c>
      <c r="DG127" s="23" t="str">
        <f t="shared" si="97"/>
        <v/>
      </c>
      <c r="DH127" s="23" t="str">
        <f t="shared" si="98"/>
        <v/>
      </c>
      <c r="DI127" s="23" t="str">
        <f t="shared" si="99"/>
        <v/>
      </c>
      <c r="DJ127" s="23" t="str">
        <f t="shared" si="100"/>
        <v/>
      </c>
      <c r="DK127" s="23" t="str">
        <f t="shared" si="101"/>
        <v/>
      </c>
      <c r="DL127" s="23" t="str">
        <f t="shared" si="102"/>
        <v/>
      </c>
      <c r="DM127" s="23" t="str">
        <f t="shared" si="103"/>
        <v/>
      </c>
      <c r="DN127" s="23" t="str">
        <f t="shared" si="104"/>
        <v/>
      </c>
      <c r="DO127" s="23" t="str">
        <f t="shared" si="105"/>
        <v/>
      </c>
      <c r="DP127" s="23" t="str">
        <f t="shared" si="106"/>
        <v/>
      </c>
      <c r="DQ127" s="23" t="str">
        <f t="shared" si="107"/>
        <v/>
      </c>
      <c r="DR127" s="23" t="str">
        <f t="shared" si="108"/>
        <v/>
      </c>
      <c r="DS127" s="23" t="str">
        <f t="shared" si="109"/>
        <v/>
      </c>
      <c r="DT127" s="23" t="str">
        <f t="shared" si="110"/>
        <v/>
      </c>
      <c r="DU127" s="23" t="str">
        <f t="shared" si="111"/>
        <v/>
      </c>
      <c r="DV127" s="23" t="str">
        <f t="shared" si="112"/>
        <v/>
      </c>
      <c r="DW127" s="23" t="str">
        <f t="shared" si="113"/>
        <v/>
      </c>
      <c r="DX127" s="23" t="str">
        <f t="shared" si="114"/>
        <v/>
      </c>
      <c r="DY127" s="23" t="str">
        <f t="shared" si="115"/>
        <v/>
      </c>
      <c r="DZ127" s="23" t="str">
        <f t="shared" si="116"/>
        <v/>
      </c>
      <c r="EA127" s="23" t="str">
        <f t="shared" si="117"/>
        <v/>
      </c>
      <c r="EB127" s="23" t="str">
        <f t="shared" si="118"/>
        <v/>
      </c>
      <c r="EC127" s="23" t="str">
        <f t="shared" si="119"/>
        <v/>
      </c>
      <c r="ED127" s="23" t="str">
        <f t="shared" si="120"/>
        <v/>
      </c>
      <c r="EE127" s="23" t="str">
        <f t="shared" si="121"/>
        <v/>
      </c>
    </row>
    <row r="128" spans="1:135" ht="11.25" customHeight="1">
      <c r="A128" s="23"/>
      <c r="B128" s="23"/>
      <c r="E128" s="86"/>
      <c r="G128" s="36"/>
      <c r="H128" s="41"/>
      <c r="I128" s="33"/>
      <c r="J128" s="26"/>
      <c r="K128" s="26"/>
      <c r="L128" s="82"/>
      <c r="M128" s="49"/>
      <c r="N128" s="26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3"/>
        <v/>
      </c>
      <c r="DD128" s="23" t="str">
        <f t="shared" si="94"/>
        <v/>
      </c>
      <c r="DE128" s="23" t="str">
        <f t="shared" si="95"/>
        <v/>
      </c>
      <c r="DF128" s="23" t="str">
        <f t="shared" si="96"/>
        <v/>
      </c>
      <c r="DG128" s="23" t="str">
        <f t="shared" si="97"/>
        <v/>
      </c>
      <c r="DH128" s="23" t="str">
        <f t="shared" si="98"/>
        <v/>
      </c>
      <c r="DI128" s="23" t="str">
        <f t="shared" si="99"/>
        <v/>
      </c>
      <c r="DJ128" s="23" t="str">
        <f t="shared" si="100"/>
        <v/>
      </c>
      <c r="DK128" s="23" t="str">
        <f t="shared" si="101"/>
        <v/>
      </c>
      <c r="DL128" s="23" t="str">
        <f t="shared" si="102"/>
        <v/>
      </c>
      <c r="DM128" s="23" t="str">
        <f t="shared" si="103"/>
        <v/>
      </c>
      <c r="DN128" s="23" t="str">
        <f t="shared" si="104"/>
        <v/>
      </c>
      <c r="DO128" s="23" t="str">
        <f t="shared" si="105"/>
        <v/>
      </c>
      <c r="DP128" s="23" t="str">
        <f t="shared" si="106"/>
        <v/>
      </c>
      <c r="DQ128" s="23" t="str">
        <f t="shared" si="107"/>
        <v/>
      </c>
      <c r="DR128" s="23" t="str">
        <f t="shared" si="108"/>
        <v/>
      </c>
      <c r="DS128" s="23" t="str">
        <f t="shared" si="109"/>
        <v/>
      </c>
      <c r="DT128" s="23" t="str">
        <f t="shared" si="110"/>
        <v/>
      </c>
      <c r="DU128" s="23" t="str">
        <f t="shared" si="111"/>
        <v/>
      </c>
      <c r="DV128" s="23" t="str">
        <f t="shared" si="112"/>
        <v/>
      </c>
      <c r="DW128" s="23" t="str">
        <f t="shared" si="113"/>
        <v/>
      </c>
      <c r="DX128" s="23" t="str">
        <f t="shared" si="114"/>
        <v/>
      </c>
      <c r="DY128" s="23" t="str">
        <f t="shared" si="115"/>
        <v/>
      </c>
      <c r="DZ128" s="23" t="str">
        <f t="shared" si="116"/>
        <v/>
      </c>
      <c r="EA128" s="23" t="str">
        <f t="shared" si="117"/>
        <v/>
      </c>
      <c r="EB128" s="23" t="str">
        <f t="shared" si="118"/>
        <v/>
      </c>
      <c r="EC128" s="23" t="str">
        <f t="shared" si="119"/>
        <v/>
      </c>
      <c r="ED128" s="23" t="str">
        <f t="shared" si="120"/>
        <v/>
      </c>
      <c r="EE128" s="23" t="str">
        <f t="shared" si="121"/>
        <v/>
      </c>
    </row>
    <row r="129" spans="1:135" ht="11.25" customHeight="1">
      <c r="A129" s="23"/>
      <c r="B129" s="23"/>
      <c r="E129" s="86"/>
      <c r="G129" s="36"/>
      <c r="H129" s="41"/>
      <c r="I129" s="33"/>
      <c r="J129" s="26"/>
      <c r="K129" s="26"/>
      <c r="L129" s="82"/>
      <c r="M129" s="49"/>
      <c r="N129" s="26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3"/>
        <v/>
      </c>
      <c r="DD129" s="23" t="str">
        <f t="shared" si="94"/>
        <v/>
      </c>
      <c r="DE129" s="23" t="str">
        <f t="shared" si="95"/>
        <v/>
      </c>
      <c r="DF129" s="23" t="str">
        <f t="shared" si="96"/>
        <v/>
      </c>
      <c r="DG129" s="23" t="str">
        <f t="shared" si="97"/>
        <v/>
      </c>
      <c r="DH129" s="23" t="str">
        <f t="shared" si="98"/>
        <v/>
      </c>
      <c r="DI129" s="23" t="str">
        <f t="shared" si="99"/>
        <v/>
      </c>
      <c r="DJ129" s="23" t="str">
        <f t="shared" si="100"/>
        <v/>
      </c>
      <c r="DK129" s="23" t="str">
        <f t="shared" si="101"/>
        <v/>
      </c>
      <c r="DL129" s="23" t="str">
        <f t="shared" si="102"/>
        <v/>
      </c>
      <c r="DM129" s="23" t="str">
        <f t="shared" si="103"/>
        <v/>
      </c>
      <c r="DN129" s="23" t="str">
        <f t="shared" si="104"/>
        <v/>
      </c>
      <c r="DO129" s="23" t="str">
        <f t="shared" si="105"/>
        <v/>
      </c>
      <c r="DP129" s="23" t="str">
        <f t="shared" si="106"/>
        <v/>
      </c>
      <c r="DQ129" s="23" t="str">
        <f t="shared" si="107"/>
        <v/>
      </c>
      <c r="DR129" s="23" t="str">
        <f t="shared" si="108"/>
        <v/>
      </c>
      <c r="DS129" s="23" t="str">
        <f t="shared" si="109"/>
        <v/>
      </c>
      <c r="DT129" s="23" t="str">
        <f t="shared" si="110"/>
        <v/>
      </c>
      <c r="DU129" s="23" t="str">
        <f t="shared" si="111"/>
        <v/>
      </c>
      <c r="DV129" s="23" t="str">
        <f t="shared" si="112"/>
        <v/>
      </c>
      <c r="DW129" s="23" t="str">
        <f t="shared" si="113"/>
        <v/>
      </c>
      <c r="DX129" s="23" t="str">
        <f t="shared" si="114"/>
        <v/>
      </c>
      <c r="DY129" s="23" t="str">
        <f t="shared" si="115"/>
        <v/>
      </c>
      <c r="DZ129" s="23" t="str">
        <f t="shared" si="116"/>
        <v/>
      </c>
      <c r="EA129" s="23" t="str">
        <f t="shared" si="117"/>
        <v/>
      </c>
      <c r="EB129" s="23" t="str">
        <f t="shared" si="118"/>
        <v/>
      </c>
      <c r="EC129" s="23" t="str">
        <f t="shared" si="119"/>
        <v/>
      </c>
      <c r="ED129" s="23" t="str">
        <f t="shared" si="120"/>
        <v/>
      </c>
      <c r="EE129" s="23" t="str">
        <f t="shared" si="121"/>
        <v/>
      </c>
    </row>
    <row r="130" spans="1:135" ht="11.25" customHeight="1">
      <c r="A130" s="23"/>
      <c r="B130" s="23"/>
      <c r="E130" s="86"/>
      <c r="G130" s="36"/>
      <c r="H130" s="41"/>
      <c r="I130" s="33"/>
      <c r="J130" s="26"/>
      <c r="K130" s="26"/>
      <c r="L130" s="82"/>
      <c r="M130" s="49"/>
      <c r="N130" s="26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93"/>
        <v/>
      </c>
      <c r="DD130" s="23" t="str">
        <f t="shared" si="94"/>
        <v/>
      </c>
      <c r="DE130" s="23" t="str">
        <f t="shared" si="95"/>
        <v/>
      </c>
      <c r="DF130" s="23" t="str">
        <f t="shared" si="96"/>
        <v/>
      </c>
      <c r="DG130" s="23" t="str">
        <f t="shared" si="97"/>
        <v/>
      </c>
      <c r="DH130" s="23" t="str">
        <f t="shared" si="98"/>
        <v/>
      </c>
      <c r="DI130" s="23" t="str">
        <f t="shared" si="99"/>
        <v/>
      </c>
      <c r="DJ130" s="23" t="str">
        <f t="shared" si="100"/>
        <v/>
      </c>
      <c r="DK130" s="23" t="str">
        <f t="shared" si="101"/>
        <v/>
      </c>
      <c r="DL130" s="23" t="str">
        <f t="shared" si="102"/>
        <v/>
      </c>
      <c r="DM130" s="23" t="str">
        <f t="shared" si="103"/>
        <v/>
      </c>
      <c r="DN130" s="23" t="str">
        <f t="shared" si="104"/>
        <v/>
      </c>
      <c r="DO130" s="23" t="str">
        <f t="shared" si="105"/>
        <v/>
      </c>
      <c r="DP130" s="23" t="str">
        <f t="shared" si="106"/>
        <v/>
      </c>
      <c r="DQ130" s="23" t="str">
        <f t="shared" si="107"/>
        <v/>
      </c>
      <c r="DR130" s="23" t="str">
        <f t="shared" si="108"/>
        <v/>
      </c>
      <c r="DS130" s="23" t="str">
        <f t="shared" si="109"/>
        <v/>
      </c>
      <c r="DT130" s="23" t="str">
        <f t="shared" si="110"/>
        <v/>
      </c>
      <c r="DU130" s="23" t="str">
        <f t="shared" si="111"/>
        <v/>
      </c>
      <c r="DV130" s="23" t="str">
        <f t="shared" si="112"/>
        <v/>
      </c>
      <c r="DW130" s="23" t="str">
        <f t="shared" si="113"/>
        <v/>
      </c>
      <c r="DX130" s="23" t="str">
        <f t="shared" si="114"/>
        <v/>
      </c>
      <c r="DY130" s="23" t="str">
        <f t="shared" si="115"/>
        <v/>
      </c>
      <c r="DZ130" s="23" t="str">
        <f t="shared" si="116"/>
        <v/>
      </c>
      <c r="EA130" s="23" t="str">
        <f t="shared" si="117"/>
        <v/>
      </c>
      <c r="EB130" s="23" t="str">
        <f t="shared" si="118"/>
        <v/>
      </c>
      <c r="EC130" s="23" t="str">
        <f t="shared" si="119"/>
        <v/>
      </c>
      <c r="ED130" s="23" t="str">
        <f t="shared" si="120"/>
        <v/>
      </c>
      <c r="EE130" s="23" t="str">
        <f t="shared" si="121"/>
        <v/>
      </c>
    </row>
    <row r="131" spans="1:135" ht="11.25" customHeight="1">
      <c r="A131" s="23"/>
      <c r="B131" s="23"/>
      <c r="E131" s="86"/>
      <c r="G131" s="36"/>
      <c r="H131" s="41"/>
      <c r="I131" s="33"/>
      <c r="J131" s="26"/>
      <c r="K131" s="26"/>
      <c r="L131" s="82"/>
      <c r="M131" s="49"/>
      <c r="N131" s="26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93"/>
        <v/>
      </c>
      <c r="DD131" s="23" t="str">
        <f t="shared" si="94"/>
        <v/>
      </c>
      <c r="DE131" s="23" t="str">
        <f t="shared" si="95"/>
        <v/>
      </c>
      <c r="DF131" s="23" t="str">
        <f t="shared" si="96"/>
        <v/>
      </c>
      <c r="DG131" s="23" t="str">
        <f t="shared" si="97"/>
        <v/>
      </c>
      <c r="DH131" s="23" t="str">
        <f t="shared" si="98"/>
        <v/>
      </c>
      <c r="DI131" s="23" t="str">
        <f t="shared" si="99"/>
        <v/>
      </c>
      <c r="DJ131" s="23" t="str">
        <f t="shared" si="100"/>
        <v/>
      </c>
      <c r="DK131" s="23" t="str">
        <f t="shared" si="101"/>
        <v/>
      </c>
      <c r="DL131" s="23" t="str">
        <f t="shared" si="102"/>
        <v/>
      </c>
      <c r="DM131" s="23" t="str">
        <f t="shared" si="103"/>
        <v/>
      </c>
      <c r="DN131" s="23" t="str">
        <f t="shared" si="104"/>
        <v/>
      </c>
      <c r="DO131" s="23" t="str">
        <f t="shared" si="105"/>
        <v/>
      </c>
      <c r="DP131" s="23" t="str">
        <f t="shared" si="106"/>
        <v/>
      </c>
      <c r="DQ131" s="23" t="str">
        <f t="shared" si="107"/>
        <v/>
      </c>
      <c r="DR131" s="23" t="str">
        <f t="shared" si="108"/>
        <v/>
      </c>
      <c r="DS131" s="23" t="str">
        <f t="shared" si="109"/>
        <v/>
      </c>
      <c r="DT131" s="23" t="str">
        <f t="shared" si="110"/>
        <v/>
      </c>
      <c r="DU131" s="23" t="str">
        <f t="shared" si="111"/>
        <v/>
      </c>
      <c r="DV131" s="23" t="str">
        <f t="shared" si="112"/>
        <v/>
      </c>
      <c r="DW131" s="23" t="str">
        <f t="shared" si="113"/>
        <v/>
      </c>
      <c r="DX131" s="23" t="str">
        <f t="shared" si="114"/>
        <v/>
      </c>
      <c r="DY131" s="23" t="str">
        <f t="shared" si="115"/>
        <v/>
      </c>
      <c r="DZ131" s="23" t="str">
        <f t="shared" si="116"/>
        <v/>
      </c>
      <c r="EA131" s="23" t="str">
        <f t="shared" si="117"/>
        <v/>
      </c>
      <c r="EB131" s="23" t="str">
        <f t="shared" si="118"/>
        <v/>
      </c>
      <c r="EC131" s="23" t="str">
        <f t="shared" si="119"/>
        <v/>
      </c>
      <c r="ED131" s="23" t="str">
        <f t="shared" si="120"/>
        <v/>
      </c>
      <c r="EE131" s="23" t="str">
        <f t="shared" si="121"/>
        <v/>
      </c>
    </row>
    <row r="132" spans="1:135" ht="11.25" customHeight="1">
      <c r="A132" s="23"/>
      <c r="B132" s="23"/>
      <c r="E132" s="86"/>
      <c r="G132" s="36"/>
      <c r="H132" s="41"/>
      <c r="I132" s="33"/>
      <c r="J132" s="26"/>
      <c r="K132" s="26"/>
      <c r="L132" s="82"/>
      <c r="M132" s="49"/>
      <c r="N132" s="26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93"/>
        <v/>
      </c>
      <c r="DD132" s="23" t="str">
        <f t="shared" si="94"/>
        <v/>
      </c>
      <c r="DE132" s="23" t="str">
        <f t="shared" si="95"/>
        <v/>
      </c>
      <c r="DF132" s="23" t="str">
        <f t="shared" si="96"/>
        <v/>
      </c>
      <c r="DG132" s="23" t="str">
        <f t="shared" si="97"/>
        <v/>
      </c>
      <c r="DH132" s="23" t="str">
        <f t="shared" si="98"/>
        <v/>
      </c>
      <c r="DI132" s="23" t="str">
        <f t="shared" si="99"/>
        <v/>
      </c>
      <c r="DJ132" s="23" t="str">
        <f t="shared" si="100"/>
        <v/>
      </c>
      <c r="DK132" s="23" t="str">
        <f t="shared" si="101"/>
        <v/>
      </c>
      <c r="DL132" s="23" t="str">
        <f t="shared" si="102"/>
        <v/>
      </c>
      <c r="DM132" s="23" t="str">
        <f t="shared" si="103"/>
        <v/>
      </c>
      <c r="DN132" s="23" t="str">
        <f t="shared" si="104"/>
        <v/>
      </c>
      <c r="DO132" s="23" t="str">
        <f t="shared" si="105"/>
        <v/>
      </c>
      <c r="DP132" s="23" t="str">
        <f t="shared" si="106"/>
        <v/>
      </c>
      <c r="DQ132" s="23" t="str">
        <f t="shared" si="107"/>
        <v/>
      </c>
      <c r="DR132" s="23" t="str">
        <f t="shared" si="108"/>
        <v/>
      </c>
      <c r="DS132" s="23" t="str">
        <f t="shared" si="109"/>
        <v/>
      </c>
      <c r="DT132" s="23" t="str">
        <f t="shared" si="110"/>
        <v/>
      </c>
      <c r="DU132" s="23" t="str">
        <f t="shared" si="111"/>
        <v/>
      </c>
      <c r="DV132" s="23" t="str">
        <f t="shared" si="112"/>
        <v/>
      </c>
      <c r="DW132" s="23" t="str">
        <f t="shared" si="113"/>
        <v/>
      </c>
      <c r="DX132" s="23" t="str">
        <f t="shared" si="114"/>
        <v/>
      </c>
      <c r="DY132" s="23" t="str">
        <f t="shared" si="115"/>
        <v/>
      </c>
      <c r="DZ132" s="23" t="str">
        <f t="shared" si="116"/>
        <v/>
      </c>
      <c r="EA132" s="23" t="str">
        <f t="shared" si="117"/>
        <v/>
      </c>
      <c r="EB132" s="23" t="str">
        <f t="shared" si="118"/>
        <v/>
      </c>
      <c r="EC132" s="23" t="str">
        <f t="shared" si="119"/>
        <v/>
      </c>
      <c r="ED132" s="23" t="str">
        <f t="shared" si="120"/>
        <v/>
      </c>
      <c r="EE132" s="23" t="str">
        <f t="shared" si="121"/>
        <v/>
      </c>
    </row>
    <row r="133" spans="1:135" ht="11.25" customHeight="1">
      <c r="A133" s="23"/>
      <c r="B133" s="23"/>
      <c r="E133" s="86"/>
      <c r="G133" s="36"/>
      <c r="H133" s="41"/>
      <c r="I133" s="33"/>
      <c r="J133" s="26"/>
      <c r="K133" s="26"/>
      <c r="L133" s="82"/>
      <c r="M133" s="49"/>
      <c r="N133" s="26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93"/>
        <v/>
      </c>
      <c r="DD133" s="23" t="str">
        <f t="shared" si="94"/>
        <v/>
      </c>
      <c r="DE133" s="23" t="str">
        <f t="shared" si="95"/>
        <v/>
      </c>
      <c r="DF133" s="23" t="str">
        <f t="shared" si="96"/>
        <v/>
      </c>
      <c r="DG133" s="23" t="str">
        <f t="shared" si="97"/>
        <v/>
      </c>
      <c r="DH133" s="23" t="str">
        <f t="shared" si="98"/>
        <v/>
      </c>
      <c r="DI133" s="23" t="str">
        <f t="shared" si="99"/>
        <v/>
      </c>
      <c r="DJ133" s="23" t="str">
        <f t="shared" si="100"/>
        <v/>
      </c>
      <c r="DK133" s="23" t="str">
        <f t="shared" si="101"/>
        <v/>
      </c>
      <c r="DL133" s="23" t="str">
        <f t="shared" si="102"/>
        <v/>
      </c>
      <c r="DM133" s="23" t="str">
        <f t="shared" si="103"/>
        <v/>
      </c>
      <c r="DN133" s="23" t="str">
        <f t="shared" si="104"/>
        <v/>
      </c>
      <c r="DO133" s="23" t="str">
        <f t="shared" si="105"/>
        <v/>
      </c>
      <c r="DP133" s="23" t="str">
        <f t="shared" si="106"/>
        <v/>
      </c>
      <c r="DQ133" s="23" t="str">
        <f t="shared" si="107"/>
        <v/>
      </c>
      <c r="DR133" s="23" t="str">
        <f t="shared" si="108"/>
        <v/>
      </c>
      <c r="DS133" s="23" t="str">
        <f t="shared" si="109"/>
        <v/>
      </c>
      <c r="DT133" s="23" t="str">
        <f t="shared" si="110"/>
        <v/>
      </c>
      <c r="DU133" s="23" t="str">
        <f t="shared" si="111"/>
        <v/>
      </c>
      <c r="DV133" s="23" t="str">
        <f t="shared" si="112"/>
        <v/>
      </c>
      <c r="DW133" s="23" t="str">
        <f t="shared" si="113"/>
        <v/>
      </c>
      <c r="DX133" s="23" t="str">
        <f t="shared" si="114"/>
        <v/>
      </c>
      <c r="DY133" s="23" t="str">
        <f t="shared" si="115"/>
        <v/>
      </c>
      <c r="DZ133" s="23" t="str">
        <f t="shared" si="116"/>
        <v/>
      </c>
      <c r="EA133" s="23" t="str">
        <f t="shared" si="117"/>
        <v/>
      </c>
      <c r="EB133" s="23" t="str">
        <f t="shared" si="118"/>
        <v/>
      </c>
      <c r="EC133" s="23" t="str">
        <f t="shared" si="119"/>
        <v/>
      </c>
      <c r="ED133" s="23" t="str">
        <f t="shared" si="120"/>
        <v/>
      </c>
      <c r="EE133" s="23" t="str">
        <f t="shared" si="121"/>
        <v/>
      </c>
    </row>
    <row r="134" spans="1:135" ht="11.25" customHeight="1">
      <c r="A134" s="23"/>
      <c r="B134" s="23"/>
      <c r="E134" s="86"/>
      <c r="G134" s="36"/>
      <c r="H134" s="41"/>
      <c r="I134" s="33"/>
      <c r="J134" s="26"/>
      <c r="K134" s="26"/>
      <c r="L134" s="82"/>
      <c r="M134" s="49"/>
      <c r="N134" s="26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ref="DC134:DC166" si="122">IF(Q134=1977,IF($E134=0,"",$E134),"")</f>
        <v/>
      </c>
      <c r="DD134" s="23" t="str">
        <f t="shared" ref="DD134:DD166" si="123">IF(Q134=1978,IF($E134=0,"",$E134),"")</f>
        <v/>
      </c>
      <c r="DE134" s="23" t="str">
        <f t="shared" ref="DE134:DE166" si="124">IF(Q134=1979,IF($E134=0,"",$E134),"")</f>
        <v/>
      </c>
      <c r="DF134" s="23" t="str">
        <f t="shared" ref="DF134:DF166" si="125">IF(Q134=1980,IF($E134=0,"",$E134),"")</f>
        <v/>
      </c>
      <c r="DG134" s="23" t="str">
        <f t="shared" ref="DG134:DG166" si="126">IF(Q134=1981,IF($E134=0,"",$E134),"")</f>
        <v/>
      </c>
      <c r="DH134" s="23" t="str">
        <f t="shared" ref="DH134:DH166" si="127">IF(Q134=1982,IF($E134=0,"",$E134),"")</f>
        <v/>
      </c>
      <c r="DI134" s="23" t="str">
        <f t="shared" ref="DI134:DI166" si="128">IF(Q134=1983,IF($E134=0,"",$E134),"")</f>
        <v/>
      </c>
      <c r="DJ134" s="23" t="str">
        <f t="shared" ref="DJ134:DJ166" si="129">IF(Q134=1984,IF($E134=0,"",$E134),"")</f>
        <v/>
      </c>
      <c r="DK134" s="23" t="str">
        <f t="shared" ref="DK134:DK166" si="130">IF(Q134=1985,IF($E134=0,"",$E134),"")</f>
        <v/>
      </c>
      <c r="DL134" s="23" t="str">
        <f t="shared" ref="DL134:DL166" si="131">IF(Q134=1986,IF($E134=0,"",$E134),"")</f>
        <v/>
      </c>
      <c r="DM134" s="23" t="str">
        <f t="shared" ref="DM134:DM166" si="132">IF(Q134=1987,IF($E134=0,"",$E134),"")</f>
        <v/>
      </c>
      <c r="DN134" s="23" t="str">
        <f t="shared" ref="DN134:DN166" si="133">IF(Q134=1988,IF($E134=0,"",$E134),"")</f>
        <v/>
      </c>
      <c r="DO134" s="23" t="str">
        <f t="shared" ref="DO134:DO166" si="134">IF(Q134=1989,IF($E134=0,"",$E134),"")</f>
        <v/>
      </c>
      <c r="DP134" s="23" t="str">
        <f t="shared" ref="DP134:DP166" si="135">IF(Q134=1990,IF($E134=0,"",$E134),"")</f>
        <v/>
      </c>
      <c r="DQ134" s="23" t="str">
        <f t="shared" ref="DQ134:DQ166" si="136">IF(Q134=1991,IF($E134=0,"",$E134),"")</f>
        <v/>
      </c>
      <c r="DR134" s="23" t="str">
        <f t="shared" ref="DR134:DR166" si="137">IF(Q134=1992,IF($E134=0,"",$E134),"")</f>
        <v/>
      </c>
      <c r="DS134" s="23" t="str">
        <f t="shared" ref="DS134:DS166" si="138">IF(Q134=1993,IF($E134=0,"",$E134),"")</f>
        <v/>
      </c>
      <c r="DT134" s="23" t="str">
        <f t="shared" ref="DT134:DT166" si="139">IF(Q134=1994,IF($E134=0,"",$E134),"")</f>
        <v/>
      </c>
      <c r="DU134" s="23" t="str">
        <f t="shared" ref="DU134:DU166" si="140">IF(Q134=1995,IF($E134=0,"",$E134),"")</f>
        <v/>
      </c>
      <c r="DV134" s="23" t="str">
        <f t="shared" ref="DV134:DV166" si="141">IF(Q134=1996,IF($E134=0,"",$E134),"")</f>
        <v/>
      </c>
      <c r="DW134" s="23" t="str">
        <f t="shared" ref="DW134:DW166" si="142">IF(Q134=1997,IF($E134=0,"",$E134),"")</f>
        <v/>
      </c>
      <c r="DX134" s="23" t="str">
        <f t="shared" ref="DX134:DX166" si="143">IF(Q134=1998,IF($E134=0,"",$E134),"")</f>
        <v/>
      </c>
      <c r="DY134" s="23" t="str">
        <f t="shared" ref="DY134:DY166" si="144">IF(Q134=1999,IF($E134=0,"",$E134),"")</f>
        <v/>
      </c>
      <c r="DZ134" s="23" t="str">
        <f t="shared" ref="DZ134:DZ166" si="145">IF(Q134=2000,IF($E134=0,"",$E134),"")</f>
        <v/>
      </c>
      <c r="EA134" s="23" t="str">
        <f t="shared" ref="EA134:EA166" si="146">IF(Q134=2001,IF($E134=0,"",$E134),"")</f>
        <v/>
      </c>
      <c r="EB134" s="23" t="str">
        <f t="shared" ref="EB134:EB166" si="147">IF(Q134=2002,IF($E134=0,"",$E134),"")</f>
        <v/>
      </c>
      <c r="EC134" s="23" t="str">
        <f t="shared" ref="EC134:EC166" si="148">IF(Q134=2003,IF($E134=0,"",$E134),"")</f>
        <v/>
      </c>
      <c r="ED134" s="23" t="str">
        <f t="shared" ref="ED134:ED166" si="149">IF(Q134=2004,IF($E134=0,"",$E134),"")</f>
        <v/>
      </c>
      <c r="EE134" s="23" t="str">
        <f t="shared" ref="EE134:EE166" si="150">IF(Q134=2005,IF($E134=0,"",$E134),"")</f>
        <v/>
      </c>
    </row>
    <row r="135" spans="1:135" ht="11.25" customHeight="1">
      <c r="A135" s="23"/>
      <c r="B135" s="23"/>
      <c r="E135" s="86"/>
      <c r="G135" s="36"/>
      <c r="H135" s="41"/>
      <c r="I135" s="33"/>
      <c r="J135" s="26"/>
      <c r="K135" s="26"/>
      <c r="L135" s="82"/>
      <c r="M135" s="49"/>
      <c r="N135" s="26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122"/>
        <v/>
      </c>
      <c r="DD135" s="23" t="str">
        <f t="shared" si="123"/>
        <v/>
      </c>
      <c r="DE135" s="23" t="str">
        <f t="shared" si="124"/>
        <v/>
      </c>
      <c r="DF135" s="23" t="str">
        <f t="shared" si="125"/>
        <v/>
      </c>
      <c r="DG135" s="23" t="str">
        <f t="shared" si="126"/>
        <v/>
      </c>
      <c r="DH135" s="23" t="str">
        <f t="shared" si="127"/>
        <v/>
      </c>
      <c r="DI135" s="23" t="str">
        <f t="shared" si="128"/>
        <v/>
      </c>
      <c r="DJ135" s="23" t="str">
        <f t="shared" si="129"/>
        <v/>
      </c>
      <c r="DK135" s="23" t="str">
        <f t="shared" si="130"/>
        <v/>
      </c>
      <c r="DL135" s="23" t="str">
        <f t="shared" si="131"/>
        <v/>
      </c>
      <c r="DM135" s="23" t="str">
        <f t="shared" si="132"/>
        <v/>
      </c>
      <c r="DN135" s="23" t="str">
        <f t="shared" si="133"/>
        <v/>
      </c>
      <c r="DO135" s="23" t="str">
        <f t="shared" si="134"/>
        <v/>
      </c>
      <c r="DP135" s="23" t="str">
        <f t="shared" si="135"/>
        <v/>
      </c>
      <c r="DQ135" s="23" t="str">
        <f t="shared" si="136"/>
        <v/>
      </c>
      <c r="DR135" s="23" t="str">
        <f t="shared" si="137"/>
        <v/>
      </c>
      <c r="DS135" s="23" t="str">
        <f t="shared" si="138"/>
        <v/>
      </c>
      <c r="DT135" s="23" t="str">
        <f t="shared" si="139"/>
        <v/>
      </c>
      <c r="DU135" s="23" t="str">
        <f t="shared" si="140"/>
        <v/>
      </c>
      <c r="DV135" s="23" t="str">
        <f t="shared" si="141"/>
        <v/>
      </c>
      <c r="DW135" s="23" t="str">
        <f t="shared" si="142"/>
        <v/>
      </c>
      <c r="DX135" s="23" t="str">
        <f t="shared" si="143"/>
        <v/>
      </c>
      <c r="DY135" s="23" t="str">
        <f t="shared" si="144"/>
        <v/>
      </c>
      <c r="DZ135" s="23" t="str">
        <f t="shared" si="145"/>
        <v/>
      </c>
      <c r="EA135" s="23" t="str">
        <f t="shared" si="146"/>
        <v/>
      </c>
      <c r="EB135" s="23" t="str">
        <f t="shared" si="147"/>
        <v/>
      </c>
      <c r="EC135" s="23" t="str">
        <f t="shared" si="148"/>
        <v/>
      </c>
      <c r="ED135" s="23" t="str">
        <f t="shared" si="149"/>
        <v/>
      </c>
      <c r="EE135" s="23" t="str">
        <f t="shared" si="150"/>
        <v/>
      </c>
    </row>
    <row r="136" spans="1:135" ht="11.25" customHeight="1">
      <c r="A136" s="23"/>
      <c r="B136" s="23"/>
      <c r="E136" s="86"/>
      <c r="G136" s="36"/>
      <c r="H136" s="41"/>
      <c r="I136" s="33"/>
      <c r="J136" s="26"/>
      <c r="K136" s="26"/>
      <c r="L136" s="82"/>
      <c r="M136" s="49"/>
      <c r="N136" s="26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22"/>
        <v/>
      </c>
      <c r="DD136" s="23" t="str">
        <f t="shared" si="123"/>
        <v/>
      </c>
      <c r="DE136" s="23" t="str">
        <f t="shared" si="124"/>
        <v/>
      </c>
      <c r="DF136" s="23" t="str">
        <f t="shared" si="125"/>
        <v/>
      </c>
      <c r="DG136" s="23" t="str">
        <f t="shared" si="126"/>
        <v/>
      </c>
      <c r="DH136" s="23" t="str">
        <f t="shared" si="127"/>
        <v/>
      </c>
      <c r="DI136" s="23" t="str">
        <f t="shared" si="128"/>
        <v/>
      </c>
      <c r="DJ136" s="23" t="str">
        <f t="shared" si="129"/>
        <v/>
      </c>
      <c r="DK136" s="23" t="str">
        <f t="shared" si="130"/>
        <v/>
      </c>
      <c r="DL136" s="23" t="str">
        <f t="shared" si="131"/>
        <v/>
      </c>
      <c r="DM136" s="23" t="str">
        <f t="shared" si="132"/>
        <v/>
      </c>
      <c r="DN136" s="23" t="str">
        <f t="shared" si="133"/>
        <v/>
      </c>
      <c r="DO136" s="23" t="str">
        <f t="shared" si="134"/>
        <v/>
      </c>
      <c r="DP136" s="23" t="str">
        <f t="shared" si="135"/>
        <v/>
      </c>
      <c r="DQ136" s="23" t="str">
        <f t="shared" si="136"/>
        <v/>
      </c>
      <c r="DR136" s="23" t="str">
        <f t="shared" si="137"/>
        <v/>
      </c>
      <c r="DS136" s="23" t="str">
        <f t="shared" si="138"/>
        <v/>
      </c>
      <c r="DT136" s="23" t="str">
        <f t="shared" si="139"/>
        <v/>
      </c>
      <c r="DU136" s="23" t="str">
        <f t="shared" si="140"/>
        <v/>
      </c>
      <c r="DV136" s="23" t="str">
        <f t="shared" si="141"/>
        <v/>
      </c>
      <c r="DW136" s="23" t="str">
        <f t="shared" si="142"/>
        <v/>
      </c>
      <c r="DX136" s="23" t="str">
        <f t="shared" si="143"/>
        <v/>
      </c>
      <c r="DY136" s="23" t="str">
        <f t="shared" si="144"/>
        <v/>
      </c>
      <c r="DZ136" s="23" t="str">
        <f t="shared" si="145"/>
        <v/>
      </c>
      <c r="EA136" s="23" t="str">
        <f t="shared" si="146"/>
        <v/>
      </c>
      <c r="EB136" s="23" t="str">
        <f t="shared" si="147"/>
        <v/>
      </c>
      <c r="EC136" s="23" t="str">
        <f t="shared" si="148"/>
        <v/>
      </c>
      <c r="ED136" s="23" t="str">
        <f t="shared" si="149"/>
        <v/>
      </c>
      <c r="EE136" s="23" t="str">
        <f t="shared" si="150"/>
        <v/>
      </c>
    </row>
    <row r="137" spans="1:135" ht="11.25" customHeight="1">
      <c r="A137" s="23"/>
      <c r="B137" s="23"/>
      <c r="E137" s="86"/>
      <c r="G137" s="36"/>
      <c r="H137" s="41"/>
      <c r="I137" s="33"/>
      <c r="J137" s="26"/>
      <c r="K137" s="26"/>
      <c r="L137" s="82"/>
      <c r="M137" s="49"/>
      <c r="N137" s="26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22"/>
        <v/>
      </c>
      <c r="DD137" s="23" t="str">
        <f t="shared" si="123"/>
        <v/>
      </c>
      <c r="DE137" s="23" t="str">
        <f t="shared" si="124"/>
        <v/>
      </c>
      <c r="DF137" s="23" t="str">
        <f t="shared" si="125"/>
        <v/>
      </c>
      <c r="DG137" s="23" t="str">
        <f t="shared" si="126"/>
        <v/>
      </c>
      <c r="DH137" s="23" t="str">
        <f t="shared" si="127"/>
        <v/>
      </c>
      <c r="DI137" s="23" t="str">
        <f t="shared" si="128"/>
        <v/>
      </c>
      <c r="DJ137" s="23" t="str">
        <f t="shared" si="129"/>
        <v/>
      </c>
      <c r="DK137" s="23" t="str">
        <f t="shared" si="130"/>
        <v/>
      </c>
      <c r="DL137" s="23" t="str">
        <f t="shared" si="131"/>
        <v/>
      </c>
      <c r="DM137" s="23" t="str">
        <f t="shared" si="132"/>
        <v/>
      </c>
      <c r="DN137" s="23" t="str">
        <f t="shared" si="133"/>
        <v/>
      </c>
      <c r="DO137" s="23" t="str">
        <f t="shared" si="134"/>
        <v/>
      </c>
      <c r="DP137" s="23" t="str">
        <f t="shared" si="135"/>
        <v/>
      </c>
      <c r="DQ137" s="23" t="str">
        <f t="shared" si="136"/>
        <v/>
      </c>
      <c r="DR137" s="23" t="str">
        <f t="shared" si="137"/>
        <v/>
      </c>
      <c r="DS137" s="23" t="str">
        <f t="shared" si="138"/>
        <v/>
      </c>
      <c r="DT137" s="23" t="str">
        <f t="shared" si="139"/>
        <v/>
      </c>
      <c r="DU137" s="23" t="str">
        <f t="shared" si="140"/>
        <v/>
      </c>
      <c r="DV137" s="23" t="str">
        <f t="shared" si="141"/>
        <v/>
      </c>
      <c r="DW137" s="23" t="str">
        <f t="shared" si="142"/>
        <v/>
      </c>
      <c r="DX137" s="23" t="str">
        <f t="shared" si="143"/>
        <v/>
      </c>
      <c r="DY137" s="23" t="str">
        <f t="shared" si="144"/>
        <v/>
      </c>
      <c r="DZ137" s="23" t="str">
        <f t="shared" si="145"/>
        <v/>
      </c>
      <c r="EA137" s="23" t="str">
        <f t="shared" si="146"/>
        <v/>
      </c>
      <c r="EB137" s="23" t="str">
        <f t="shared" si="147"/>
        <v/>
      </c>
      <c r="EC137" s="23" t="str">
        <f t="shared" si="148"/>
        <v/>
      </c>
      <c r="ED137" s="23" t="str">
        <f t="shared" si="149"/>
        <v/>
      </c>
      <c r="EE137" s="23" t="str">
        <f t="shared" si="150"/>
        <v/>
      </c>
    </row>
    <row r="138" spans="1:135" ht="11.25" customHeight="1">
      <c r="A138" s="23"/>
      <c r="B138" s="23"/>
      <c r="E138" s="86"/>
      <c r="G138" s="36"/>
      <c r="H138" s="41"/>
      <c r="I138" s="33"/>
      <c r="J138" s="26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22"/>
        <v/>
      </c>
      <c r="DD138" s="23" t="str">
        <f t="shared" si="123"/>
        <v/>
      </c>
      <c r="DE138" s="23" t="str">
        <f t="shared" si="124"/>
        <v/>
      </c>
      <c r="DF138" s="23" t="str">
        <f t="shared" si="125"/>
        <v/>
      </c>
      <c r="DG138" s="23" t="str">
        <f t="shared" si="126"/>
        <v/>
      </c>
      <c r="DH138" s="23" t="str">
        <f t="shared" si="127"/>
        <v/>
      </c>
      <c r="DI138" s="23" t="str">
        <f t="shared" si="128"/>
        <v/>
      </c>
      <c r="DJ138" s="23" t="str">
        <f t="shared" si="129"/>
        <v/>
      </c>
      <c r="DK138" s="23" t="str">
        <f t="shared" si="130"/>
        <v/>
      </c>
      <c r="DL138" s="23" t="str">
        <f t="shared" si="131"/>
        <v/>
      </c>
      <c r="DM138" s="23" t="str">
        <f t="shared" si="132"/>
        <v/>
      </c>
      <c r="DN138" s="23" t="str">
        <f t="shared" si="133"/>
        <v/>
      </c>
      <c r="DO138" s="23" t="str">
        <f t="shared" si="134"/>
        <v/>
      </c>
      <c r="DP138" s="23" t="str">
        <f t="shared" si="135"/>
        <v/>
      </c>
      <c r="DQ138" s="23" t="str">
        <f t="shared" si="136"/>
        <v/>
      </c>
      <c r="DR138" s="23" t="str">
        <f t="shared" si="137"/>
        <v/>
      </c>
      <c r="DS138" s="23" t="str">
        <f t="shared" si="138"/>
        <v/>
      </c>
      <c r="DT138" s="23" t="str">
        <f t="shared" si="139"/>
        <v/>
      </c>
      <c r="DU138" s="23" t="str">
        <f t="shared" si="140"/>
        <v/>
      </c>
      <c r="DV138" s="23" t="str">
        <f t="shared" si="141"/>
        <v/>
      </c>
      <c r="DW138" s="23" t="str">
        <f t="shared" si="142"/>
        <v/>
      </c>
      <c r="DX138" s="23" t="str">
        <f t="shared" si="143"/>
        <v/>
      </c>
      <c r="DY138" s="23" t="str">
        <f t="shared" si="144"/>
        <v/>
      </c>
      <c r="DZ138" s="23" t="str">
        <f t="shared" si="145"/>
        <v/>
      </c>
      <c r="EA138" s="23" t="str">
        <f t="shared" si="146"/>
        <v/>
      </c>
      <c r="EB138" s="23" t="str">
        <f t="shared" si="147"/>
        <v/>
      </c>
      <c r="EC138" s="23" t="str">
        <f t="shared" si="148"/>
        <v/>
      </c>
      <c r="ED138" s="23" t="str">
        <f t="shared" si="149"/>
        <v/>
      </c>
      <c r="EE138" s="23" t="str">
        <f t="shared" si="150"/>
        <v/>
      </c>
    </row>
    <row r="139" spans="1:135" ht="11.25" customHeight="1">
      <c r="A139" s="23"/>
      <c r="I139" s="33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22"/>
        <v/>
      </c>
      <c r="DD139" s="23" t="str">
        <f t="shared" si="123"/>
        <v/>
      </c>
      <c r="DE139" s="23" t="str">
        <f t="shared" si="124"/>
        <v/>
      </c>
      <c r="DF139" s="23" t="str">
        <f t="shared" si="125"/>
        <v/>
      </c>
      <c r="DG139" s="23" t="str">
        <f t="shared" si="126"/>
        <v/>
      </c>
      <c r="DH139" s="23" t="str">
        <f t="shared" si="127"/>
        <v/>
      </c>
      <c r="DI139" s="23" t="str">
        <f t="shared" si="128"/>
        <v/>
      </c>
      <c r="DJ139" s="23" t="str">
        <f t="shared" si="129"/>
        <v/>
      </c>
      <c r="DK139" s="23" t="str">
        <f t="shared" si="130"/>
        <v/>
      </c>
      <c r="DL139" s="23" t="str">
        <f t="shared" si="131"/>
        <v/>
      </c>
      <c r="DM139" s="23" t="str">
        <f t="shared" si="132"/>
        <v/>
      </c>
      <c r="DN139" s="23" t="str">
        <f t="shared" si="133"/>
        <v/>
      </c>
      <c r="DO139" s="23" t="str">
        <f t="shared" si="134"/>
        <v/>
      </c>
      <c r="DP139" s="23" t="str">
        <f t="shared" si="135"/>
        <v/>
      </c>
      <c r="DQ139" s="23" t="str">
        <f t="shared" si="136"/>
        <v/>
      </c>
      <c r="DR139" s="23" t="str">
        <f t="shared" si="137"/>
        <v/>
      </c>
      <c r="DS139" s="23" t="str">
        <f t="shared" si="138"/>
        <v/>
      </c>
      <c r="DT139" s="23" t="str">
        <f t="shared" si="139"/>
        <v/>
      </c>
      <c r="DU139" s="23" t="str">
        <f t="shared" si="140"/>
        <v/>
      </c>
      <c r="DV139" s="23" t="str">
        <f t="shared" si="141"/>
        <v/>
      </c>
      <c r="DW139" s="23" t="str">
        <f t="shared" si="142"/>
        <v/>
      </c>
      <c r="DX139" s="23" t="str">
        <f t="shared" si="143"/>
        <v/>
      </c>
      <c r="DY139" s="23" t="str">
        <f t="shared" si="144"/>
        <v/>
      </c>
      <c r="DZ139" s="23" t="str">
        <f t="shared" si="145"/>
        <v/>
      </c>
      <c r="EA139" s="23" t="str">
        <f t="shared" si="146"/>
        <v/>
      </c>
      <c r="EB139" s="23" t="str">
        <f t="shared" si="147"/>
        <v/>
      </c>
      <c r="EC139" s="23" t="str">
        <f t="shared" si="148"/>
        <v/>
      </c>
      <c r="ED139" s="23" t="str">
        <f t="shared" si="149"/>
        <v/>
      </c>
      <c r="EE139" s="23" t="str">
        <f t="shared" si="150"/>
        <v/>
      </c>
    </row>
    <row r="140" spans="1:135" ht="11.25" customHeight="1">
      <c r="A140" s="23"/>
      <c r="B140" s="23"/>
      <c r="E140" s="86"/>
      <c r="G140" s="36"/>
      <c r="H140" s="41"/>
      <c r="I140" s="33"/>
      <c r="J140" s="26"/>
      <c r="K140" s="26"/>
      <c r="L140" s="82"/>
      <c r="M140" s="49"/>
      <c r="N140" s="26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22"/>
        <v/>
      </c>
      <c r="DD140" s="23" t="str">
        <f t="shared" si="123"/>
        <v/>
      </c>
      <c r="DE140" s="23" t="str">
        <f t="shared" si="124"/>
        <v/>
      </c>
      <c r="DF140" s="23" t="str">
        <f t="shared" si="125"/>
        <v/>
      </c>
      <c r="DG140" s="23" t="str">
        <f t="shared" si="126"/>
        <v/>
      </c>
      <c r="DH140" s="23" t="str">
        <f t="shared" si="127"/>
        <v/>
      </c>
      <c r="DI140" s="23" t="str">
        <f t="shared" si="128"/>
        <v/>
      </c>
      <c r="DJ140" s="23" t="str">
        <f t="shared" si="129"/>
        <v/>
      </c>
      <c r="DK140" s="23" t="str">
        <f t="shared" si="130"/>
        <v/>
      </c>
      <c r="DL140" s="23" t="str">
        <f t="shared" si="131"/>
        <v/>
      </c>
      <c r="DM140" s="23" t="str">
        <f t="shared" si="132"/>
        <v/>
      </c>
      <c r="DN140" s="23" t="str">
        <f t="shared" si="133"/>
        <v/>
      </c>
      <c r="DO140" s="23" t="str">
        <f t="shared" si="134"/>
        <v/>
      </c>
      <c r="DP140" s="23" t="str">
        <f t="shared" si="135"/>
        <v/>
      </c>
      <c r="DQ140" s="23" t="str">
        <f t="shared" si="136"/>
        <v/>
      </c>
      <c r="DR140" s="23" t="str">
        <f t="shared" si="137"/>
        <v/>
      </c>
      <c r="DS140" s="23" t="str">
        <f t="shared" si="138"/>
        <v/>
      </c>
      <c r="DT140" s="23" t="str">
        <f t="shared" si="139"/>
        <v/>
      </c>
      <c r="DU140" s="23" t="str">
        <f t="shared" si="140"/>
        <v/>
      </c>
      <c r="DV140" s="23" t="str">
        <f t="shared" si="141"/>
        <v/>
      </c>
      <c r="DW140" s="23" t="str">
        <f t="shared" si="142"/>
        <v/>
      </c>
      <c r="DX140" s="23" t="str">
        <f t="shared" si="143"/>
        <v/>
      </c>
      <c r="DY140" s="23" t="str">
        <f t="shared" si="144"/>
        <v/>
      </c>
      <c r="DZ140" s="23" t="str">
        <f t="shared" si="145"/>
        <v/>
      </c>
      <c r="EA140" s="23" t="str">
        <f t="shared" si="146"/>
        <v/>
      </c>
      <c r="EB140" s="23" t="str">
        <f t="shared" si="147"/>
        <v/>
      </c>
      <c r="EC140" s="23" t="str">
        <f t="shared" si="148"/>
        <v/>
      </c>
      <c r="ED140" s="23" t="str">
        <f t="shared" si="149"/>
        <v/>
      </c>
      <c r="EE140" s="23" t="str">
        <f t="shared" si="150"/>
        <v/>
      </c>
    </row>
    <row r="141" spans="1:135" ht="11.25" customHeight="1">
      <c r="A141" s="23"/>
      <c r="B141" s="23"/>
      <c r="E141" s="86"/>
      <c r="G141" s="36"/>
      <c r="H141" s="41"/>
      <c r="I141" s="33"/>
      <c r="J141" s="26"/>
      <c r="K141" s="26"/>
      <c r="L141" s="82"/>
      <c r="M141" s="49"/>
      <c r="N141" s="26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22"/>
        <v/>
      </c>
      <c r="DD141" s="23" t="str">
        <f t="shared" si="123"/>
        <v/>
      </c>
      <c r="DE141" s="23" t="str">
        <f t="shared" si="124"/>
        <v/>
      </c>
      <c r="DF141" s="23" t="str">
        <f t="shared" si="125"/>
        <v/>
      </c>
      <c r="DG141" s="23" t="str">
        <f t="shared" si="126"/>
        <v/>
      </c>
      <c r="DH141" s="23" t="str">
        <f t="shared" si="127"/>
        <v/>
      </c>
      <c r="DI141" s="23" t="str">
        <f t="shared" si="128"/>
        <v/>
      </c>
      <c r="DJ141" s="23" t="str">
        <f t="shared" si="129"/>
        <v/>
      </c>
      <c r="DK141" s="23" t="str">
        <f t="shared" si="130"/>
        <v/>
      </c>
      <c r="DL141" s="23" t="str">
        <f t="shared" si="131"/>
        <v/>
      </c>
      <c r="DM141" s="23" t="str">
        <f t="shared" si="132"/>
        <v/>
      </c>
      <c r="DN141" s="23" t="str">
        <f t="shared" si="133"/>
        <v/>
      </c>
      <c r="DO141" s="23" t="str">
        <f t="shared" si="134"/>
        <v/>
      </c>
      <c r="DP141" s="23" t="str">
        <f t="shared" si="135"/>
        <v/>
      </c>
      <c r="DQ141" s="23" t="str">
        <f t="shared" si="136"/>
        <v/>
      </c>
      <c r="DR141" s="23" t="str">
        <f t="shared" si="137"/>
        <v/>
      </c>
      <c r="DS141" s="23" t="str">
        <f t="shared" si="138"/>
        <v/>
      </c>
      <c r="DT141" s="23" t="str">
        <f t="shared" si="139"/>
        <v/>
      </c>
      <c r="DU141" s="23" t="str">
        <f t="shared" si="140"/>
        <v/>
      </c>
      <c r="DV141" s="23" t="str">
        <f t="shared" si="141"/>
        <v/>
      </c>
      <c r="DW141" s="23" t="str">
        <f t="shared" si="142"/>
        <v/>
      </c>
      <c r="DX141" s="23" t="str">
        <f t="shared" si="143"/>
        <v/>
      </c>
      <c r="DY141" s="23" t="str">
        <f t="shared" si="144"/>
        <v/>
      </c>
      <c r="DZ141" s="23" t="str">
        <f t="shared" si="145"/>
        <v/>
      </c>
      <c r="EA141" s="23" t="str">
        <f t="shared" si="146"/>
        <v/>
      </c>
      <c r="EB141" s="23" t="str">
        <f t="shared" si="147"/>
        <v/>
      </c>
      <c r="EC141" s="23" t="str">
        <f t="shared" si="148"/>
        <v/>
      </c>
      <c r="ED141" s="23" t="str">
        <f t="shared" si="149"/>
        <v/>
      </c>
      <c r="EE141" s="23" t="str">
        <f t="shared" si="150"/>
        <v/>
      </c>
    </row>
    <row r="142" spans="1:135" ht="11.25" customHeight="1">
      <c r="A142" s="23"/>
      <c r="B142" s="23"/>
      <c r="E142" s="86"/>
      <c r="G142" s="36"/>
      <c r="H142" s="41"/>
      <c r="I142" s="33"/>
      <c r="J142" s="26"/>
      <c r="K142" s="26"/>
      <c r="L142" s="82"/>
      <c r="M142" s="49"/>
      <c r="N142" s="26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22"/>
        <v/>
      </c>
      <c r="DD142" s="23" t="str">
        <f t="shared" si="123"/>
        <v/>
      </c>
      <c r="DE142" s="23" t="str">
        <f t="shared" si="124"/>
        <v/>
      </c>
      <c r="DF142" s="23" t="str">
        <f t="shared" si="125"/>
        <v/>
      </c>
      <c r="DG142" s="23" t="str">
        <f t="shared" si="126"/>
        <v/>
      </c>
      <c r="DH142" s="23" t="str">
        <f t="shared" si="127"/>
        <v/>
      </c>
      <c r="DI142" s="23" t="str">
        <f t="shared" si="128"/>
        <v/>
      </c>
      <c r="DJ142" s="23" t="str">
        <f t="shared" si="129"/>
        <v/>
      </c>
      <c r="DK142" s="23" t="str">
        <f t="shared" si="130"/>
        <v/>
      </c>
      <c r="DL142" s="23" t="str">
        <f t="shared" si="131"/>
        <v/>
      </c>
      <c r="DM142" s="23" t="str">
        <f t="shared" si="132"/>
        <v/>
      </c>
      <c r="DN142" s="23" t="str">
        <f t="shared" si="133"/>
        <v/>
      </c>
      <c r="DO142" s="23" t="str">
        <f t="shared" si="134"/>
        <v/>
      </c>
      <c r="DP142" s="23" t="str">
        <f t="shared" si="135"/>
        <v/>
      </c>
      <c r="DQ142" s="23" t="str">
        <f t="shared" si="136"/>
        <v/>
      </c>
      <c r="DR142" s="23" t="str">
        <f t="shared" si="137"/>
        <v/>
      </c>
      <c r="DS142" s="23" t="str">
        <f t="shared" si="138"/>
        <v/>
      </c>
      <c r="DT142" s="23" t="str">
        <f t="shared" si="139"/>
        <v/>
      </c>
      <c r="DU142" s="23" t="str">
        <f t="shared" si="140"/>
        <v/>
      </c>
      <c r="DV142" s="23" t="str">
        <f t="shared" si="141"/>
        <v/>
      </c>
      <c r="DW142" s="23" t="str">
        <f t="shared" si="142"/>
        <v/>
      </c>
      <c r="DX142" s="23" t="str">
        <f t="shared" si="143"/>
        <v/>
      </c>
      <c r="DY142" s="23" t="str">
        <f t="shared" si="144"/>
        <v/>
      </c>
      <c r="DZ142" s="23" t="str">
        <f t="shared" si="145"/>
        <v/>
      </c>
      <c r="EA142" s="23" t="str">
        <f t="shared" si="146"/>
        <v/>
      </c>
      <c r="EB142" s="23" t="str">
        <f t="shared" si="147"/>
        <v/>
      </c>
      <c r="EC142" s="23" t="str">
        <f t="shared" si="148"/>
        <v/>
      </c>
      <c r="ED142" s="23" t="str">
        <f t="shared" si="149"/>
        <v/>
      </c>
      <c r="EE142" s="23" t="str">
        <f t="shared" si="150"/>
        <v/>
      </c>
    </row>
    <row r="143" spans="1:135" ht="11.25" customHeight="1">
      <c r="A143" s="23"/>
      <c r="B143" s="23"/>
      <c r="E143" s="86"/>
      <c r="G143" s="36"/>
      <c r="H143" s="41"/>
      <c r="I143" s="33"/>
      <c r="J143" s="26"/>
      <c r="K143" s="26"/>
      <c r="L143" s="82"/>
      <c r="M143" s="49"/>
      <c r="N143" s="26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22"/>
        <v/>
      </c>
      <c r="DD143" s="23" t="str">
        <f t="shared" si="123"/>
        <v/>
      </c>
      <c r="DE143" s="23" t="str">
        <f t="shared" si="124"/>
        <v/>
      </c>
      <c r="DF143" s="23" t="str">
        <f t="shared" si="125"/>
        <v/>
      </c>
      <c r="DG143" s="23" t="str">
        <f t="shared" si="126"/>
        <v/>
      </c>
      <c r="DH143" s="23" t="str">
        <f t="shared" si="127"/>
        <v/>
      </c>
      <c r="DI143" s="23" t="str">
        <f t="shared" si="128"/>
        <v/>
      </c>
      <c r="DJ143" s="23" t="str">
        <f t="shared" si="129"/>
        <v/>
      </c>
      <c r="DK143" s="23" t="str">
        <f t="shared" si="130"/>
        <v/>
      </c>
      <c r="DL143" s="23" t="str">
        <f t="shared" si="131"/>
        <v/>
      </c>
      <c r="DM143" s="23" t="str">
        <f t="shared" si="132"/>
        <v/>
      </c>
      <c r="DN143" s="23" t="str">
        <f t="shared" si="133"/>
        <v/>
      </c>
      <c r="DO143" s="23" t="str">
        <f t="shared" si="134"/>
        <v/>
      </c>
      <c r="DP143" s="23" t="str">
        <f t="shared" si="135"/>
        <v/>
      </c>
      <c r="DQ143" s="23" t="str">
        <f t="shared" si="136"/>
        <v/>
      </c>
      <c r="DR143" s="23" t="str">
        <f t="shared" si="137"/>
        <v/>
      </c>
      <c r="DS143" s="23" t="str">
        <f t="shared" si="138"/>
        <v/>
      </c>
      <c r="DT143" s="23" t="str">
        <f t="shared" si="139"/>
        <v/>
      </c>
      <c r="DU143" s="23" t="str">
        <f t="shared" si="140"/>
        <v/>
      </c>
      <c r="DV143" s="23" t="str">
        <f t="shared" si="141"/>
        <v/>
      </c>
      <c r="DW143" s="23" t="str">
        <f t="shared" si="142"/>
        <v/>
      </c>
      <c r="DX143" s="23" t="str">
        <f t="shared" si="143"/>
        <v/>
      </c>
      <c r="DY143" s="23" t="str">
        <f t="shared" si="144"/>
        <v/>
      </c>
      <c r="DZ143" s="23" t="str">
        <f t="shared" si="145"/>
        <v/>
      </c>
      <c r="EA143" s="23" t="str">
        <f t="shared" si="146"/>
        <v/>
      </c>
      <c r="EB143" s="23" t="str">
        <f t="shared" si="147"/>
        <v/>
      </c>
      <c r="EC143" s="23" t="str">
        <f t="shared" si="148"/>
        <v/>
      </c>
      <c r="ED143" s="23" t="str">
        <f t="shared" si="149"/>
        <v/>
      </c>
      <c r="EE143" s="23" t="str">
        <f t="shared" si="150"/>
        <v/>
      </c>
    </row>
    <row r="144" spans="1:135" ht="11.25" customHeight="1">
      <c r="A144" s="23"/>
      <c r="B144" s="23"/>
      <c r="E144" s="86"/>
      <c r="G144" s="36"/>
      <c r="H144" s="41"/>
      <c r="I144" s="33"/>
      <c r="J144" s="26"/>
      <c r="K144" s="26"/>
      <c r="L144" s="82"/>
      <c r="M144" s="49"/>
      <c r="N144" s="26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22"/>
        <v/>
      </c>
      <c r="DD144" s="23" t="str">
        <f t="shared" si="123"/>
        <v/>
      </c>
      <c r="DE144" s="23" t="str">
        <f t="shared" si="124"/>
        <v/>
      </c>
      <c r="DF144" s="23" t="str">
        <f t="shared" si="125"/>
        <v/>
      </c>
      <c r="DG144" s="23" t="str">
        <f t="shared" si="126"/>
        <v/>
      </c>
      <c r="DH144" s="23" t="str">
        <f t="shared" si="127"/>
        <v/>
      </c>
      <c r="DI144" s="23" t="str">
        <f t="shared" si="128"/>
        <v/>
      </c>
      <c r="DJ144" s="23" t="str">
        <f t="shared" si="129"/>
        <v/>
      </c>
      <c r="DK144" s="23" t="str">
        <f t="shared" si="130"/>
        <v/>
      </c>
      <c r="DL144" s="23" t="str">
        <f t="shared" si="131"/>
        <v/>
      </c>
      <c r="DM144" s="23" t="str">
        <f t="shared" si="132"/>
        <v/>
      </c>
      <c r="DN144" s="23" t="str">
        <f t="shared" si="133"/>
        <v/>
      </c>
      <c r="DO144" s="23" t="str">
        <f t="shared" si="134"/>
        <v/>
      </c>
      <c r="DP144" s="23" t="str">
        <f t="shared" si="135"/>
        <v/>
      </c>
      <c r="DQ144" s="23" t="str">
        <f t="shared" si="136"/>
        <v/>
      </c>
      <c r="DR144" s="23" t="str">
        <f t="shared" si="137"/>
        <v/>
      </c>
      <c r="DS144" s="23" t="str">
        <f t="shared" si="138"/>
        <v/>
      </c>
      <c r="DT144" s="23" t="str">
        <f t="shared" si="139"/>
        <v/>
      </c>
      <c r="DU144" s="23" t="str">
        <f t="shared" si="140"/>
        <v/>
      </c>
      <c r="DV144" s="23" t="str">
        <f t="shared" si="141"/>
        <v/>
      </c>
      <c r="DW144" s="23" t="str">
        <f t="shared" si="142"/>
        <v/>
      </c>
      <c r="DX144" s="23" t="str">
        <f t="shared" si="143"/>
        <v/>
      </c>
      <c r="DY144" s="23" t="str">
        <f t="shared" si="144"/>
        <v/>
      </c>
      <c r="DZ144" s="23" t="str">
        <f t="shared" si="145"/>
        <v/>
      </c>
      <c r="EA144" s="23" t="str">
        <f t="shared" si="146"/>
        <v/>
      </c>
      <c r="EB144" s="23" t="str">
        <f t="shared" si="147"/>
        <v/>
      </c>
      <c r="EC144" s="23" t="str">
        <f t="shared" si="148"/>
        <v/>
      </c>
      <c r="ED144" s="23" t="str">
        <f t="shared" si="149"/>
        <v/>
      </c>
      <c r="EE144" s="23" t="str">
        <f t="shared" si="150"/>
        <v/>
      </c>
    </row>
    <row r="145" spans="1:135" ht="11.25" customHeight="1">
      <c r="A145" s="23"/>
      <c r="B145" s="23"/>
      <c r="E145" s="86"/>
      <c r="G145" s="36"/>
      <c r="H145" s="41"/>
      <c r="I145" s="33"/>
      <c r="J145" s="26"/>
      <c r="K145" s="26"/>
      <c r="L145" s="82"/>
      <c r="M145" s="49"/>
      <c r="N145" s="26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22"/>
        <v/>
      </c>
      <c r="DD145" s="23" t="str">
        <f t="shared" si="123"/>
        <v/>
      </c>
      <c r="DE145" s="23" t="str">
        <f t="shared" si="124"/>
        <v/>
      </c>
      <c r="DF145" s="23" t="str">
        <f t="shared" si="125"/>
        <v/>
      </c>
      <c r="DG145" s="23" t="str">
        <f t="shared" si="126"/>
        <v/>
      </c>
      <c r="DH145" s="23" t="str">
        <f t="shared" si="127"/>
        <v/>
      </c>
      <c r="DI145" s="23" t="str">
        <f t="shared" si="128"/>
        <v/>
      </c>
      <c r="DJ145" s="23" t="str">
        <f t="shared" si="129"/>
        <v/>
      </c>
      <c r="DK145" s="23" t="str">
        <f t="shared" si="130"/>
        <v/>
      </c>
      <c r="DL145" s="23" t="str">
        <f t="shared" si="131"/>
        <v/>
      </c>
      <c r="DM145" s="23" t="str">
        <f t="shared" si="132"/>
        <v/>
      </c>
      <c r="DN145" s="23" t="str">
        <f t="shared" si="133"/>
        <v/>
      </c>
      <c r="DO145" s="23" t="str">
        <f t="shared" si="134"/>
        <v/>
      </c>
      <c r="DP145" s="23" t="str">
        <f t="shared" si="135"/>
        <v/>
      </c>
      <c r="DQ145" s="23" t="str">
        <f t="shared" si="136"/>
        <v/>
      </c>
      <c r="DR145" s="23" t="str">
        <f t="shared" si="137"/>
        <v/>
      </c>
      <c r="DS145" s="23" t="str">
        <f t="shared" si="138"/>
        <v/>
      </c>
      <c r="DT145" s="23" t="str">
        <f t="shared" si="139"/>
        <v/>
      </c>
      <c r="DU145" s="23" t="str">
        <f t="shared" si="140"/>
        <v/>
      </c>
      <c r="DV145" s="23" t="str">
        <f t="shared" si="141"/>
        <v/>
      </c>
      <c r="DW145" s="23" t="str">
        <f t="shared" si="142"/>
        <v/>
      </c>
      <c r="DX145" s="23" t="str">
        <f t="shared" si="143"/>
        <v/>
      </c>
      <c r="DY145" s="23" t="str">
        <f t="shared" si="144"/>
        <v/>
      </c>
      <c r="DZ145" s="23" t="str">
        <f t="shared" si="145"/>
        <v/>
      </c>
      <c r="EA145" s="23" t="str">
        <f t="shared" si="146"/>
        <v/>
      </c>
      <c r="EB145" s="23" t="str">
        <f t="shared" si="147"/>
        <v/>
      </c>
      <c r="EC145" s="23" t="str">
        <f t="shared" si="148"/>
        <v/>
      </c>
      <c r="ED145" s="23" t="str">
        <f t="shared" si="149"/>
        <v/>
      </c>
      <c r="EE145" s="23" t="str">
        <f t="shared" si="150"/>
        <v/>
      </c>
    </row>
    <row r="146" spans="1:135" ht="11.25" customHeight="1">
      <c r="A146" s="23"/>
      <c r="B146" s="23"/>
      <c r="E146" s="86"/>
      <c r="G146" s="36"/>
      <c r="H146" s="41"/>
      <c r="I146" s="33"/>
      <c r="J146" s="26"/>
      <c r="K146" s="26"/>
      <c r="L146" s="82"/>
      <c r="M146" s="49"/>
      <c r="N146" s="26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22"/>
        <v/>
      </c>
      <c r="DD146" s="23" t="str">
        <f t="shared" si="123"/>
        <v/>
      </c>
      <c r="DE146" s="23" t="str">
        <f t="shared" si="124"/>
        <v/>
      </c>
      <c r="DF146" s="23" t="str">
        <f t="shared" si="125"/>
        <v/>
      </c>
      <c r="DG146" s="23" t="str">
        <f t="shared" si="126"/>
        <v/>
      </c>
      <c r="DH146" s="23" t="str">
        <f t="shared" si="127"/>
        <v/>
      </c>
      <c r="DI146" s="23" t="str">
        <f t="shared" si="128"/>
        <v/>
      </c>
      <c r="DJ146" s="23" t="str">
        <f t="shared" si="129"/>
        <v/>
      </c>
      <c r="DK146" s="23" t="str">
        <f t="shared" si="130"/>
        <v/>
      </c>
      <c r="DL146" s="23" t="str">
        <f t="shared" si="131"/>
        <v/>
      </c>
      <c r="DM146" s="23" t="str">
        <f t="shared" si="132"/>
        <v/>
      </c>
      <c r="DN146" s="23" t="str">
        <f t="shared" si="133"/>
        <v/>
      </c>
      <c r="DO146" s="23" t="str">
        <f t="shared" si="134"/>
        <v/>
      </c>
      <c r="DP146" s="23" t="str">
        <f t="shared" si="135"/>
        <v/>
      </c>
      <c r="DQ146" s="23" t="str">
        <f t="shared" si="136"/>
        <v/>
      </c>
      <c r="DR146" s="23" t="str">
        <f t="shared" si="137"/>
        <v/>
      </c>
      <c r="DS146" s="23" t="str">
        <f t="shared" si="138"/>
        <v/>
      </c>
      <c r="DT146" s="23" t="str">
        <f t="shared" si="139"/>
        <v/>
      </c>
      <c r="DU146" s="23" t="str">
        <f t="shared" si="140"/>
        <v/>
      </c>
      <c r="DV146" s="23" t="str">
        <f t="shared" si="141"/>
        <v/>
      </c>
      <c r="DW146" s="23" t="str">
        <f t="shared" si="142"/>
        <v/>
      </c>
      <c r="DX146" s="23" t="str">
        <f t="shared" si="143"/>
        <v/>
      </c>
      <c r="DY146" s="23" t="str">
        <f t="shared" si="144"/>
        <v/>
      </c>
      <c r="DZ146" s="23" t="str">
        <f t="shared" si="145"/>
        <v/>
      </c>
      <c r="EA146" s="23" t="str">
        <f t="shared" si="146"/>
        <v/>
      </c>
      <c r="EB146" s="23" t="str">
        <f t="shared" si="147"/>
        <v/>
      </c>
      <c r="EC146" s="23" t="str">
        <f t="shared" si="148"/>
        <v/>
      </c>
      <c r="ED146" s="23" t="str">
        <f t="shared" si="149"/>
        <v/>
      </c>
      <c r="EE146" s="23" t="str">
        <f t="shared" si="150"/>
        <v/>
      </c>
    </row>
    <row r="147" spans="1:135" ht="11.25" customHeight="1">
      <c r="A147" s="23"/>
      <c r="B147" s="23"/>
      <c r="E147" s="86"/>
      <c r="G147" s="36"/>
      <c r="H147" s="41"/>
      <c r="I147" s="33"/>
      <c r="J147" s="26"/>
      <c r="K147" s="26"/>
      <c r="L147" s="82"/>
      <c r="M147" s="49"/>
      <c r="N147" s="26"/>
      <c r="O147" s="20"/>
      <c r="P147" s="20"/>
      <c r="Q147" s="20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22"/>
        <v/>
      </c>
      <c r="DD147" s="23" t="str">
        <f t="shared" si="123"/>
        <v/>
      </c>
      <c r="DE147" s="23" t="str">
        <f t="shared" si="124"/>
        <v/>
      </c>
      <c r="DF147" s="23" t="str">
        <f t="shared" si="125"/>
        <v/>
      </c>
      <c r="DG147" s="23" t="str">
        <f t="shared" si="126"/>
        <v/>
      </c>
      <c r="DH147" s="23" t="str">
        <f t="shared" si="127"/>
        <v/>
      </c>
      <c r="DI147" s="23" t="str">
        <f t="shared" si="128"/>
        <v/>
      </c>
      <c r="DJ147" s="23" t="str">
        <f t="shared" si="129"/>
        <v/>
      </c>
      <c r="DK147" s="23" t="str">
        <f t="shared" si="130"/>
        <v/>
      </c>
      <c r="DL147" s="23" t="str">
        <f t="shared" si="131"/>
        <v/>
      </c>
      <c r="DM147" s="23" t="str">
        <f t="shared" si="132"/>
        <v/>
      </c>
      <c r="DN147" s="23" t="str">
        <f t="shared" si="133"/>
        <v/>
      </c>
      <c r="DO147" s="23" t="str">
        <f t="shared" si="134"/>
        <v/>
      </c>
      <c r="DP147" s="23" t="str">
        <f t="shared" si="135"/>
        <v/>
      </c>
      <c r="DQ147" s="23" t="str">
        <f t="shared" si="136"/>
        <v/>
      </c>
      <c r="DR147" s="23" t="str">
        <f t="shared" si="137"/>
        <v/>
      </c>
      <c r="DS147" s="23" t="str">
        <f t="shared" si="138"/>
        <v/>
      </c>
      <c r="DT147" s="23" t="str">
        <f t="shared" si="139"/>
        <v/>
      </c>
      <c r="DU147" s="23" t="str">
        <f t="shared" si="140"/>
        <v/>
      </c>
      <c r="DV147" s="23" t="str">
        <f t="shared" si="141"/>
        <v/>
      </c>
      <c r="DW147" s="23" t="str">
        <f t="shared" si="142"/>
        <v/>
      </c>
      <c r="DX147" s="23" t="str">
        <f t="shared" si="143"/>
        <v/>
      </c>
      <c r="DY147" s="23" t="str">
        <f t="shared" si="144"/>
        <v/>
      </c>
      <c r="DZ147" s="23" t="str">
        <f t="shared" si="145"/>
        <v/>
      </c>
      <c r="EA147" s="23" t="str">
        <f t="shared" si="146"/>
        <v/>
      </c>
      <c r="EB147" s="23" t="str">
        <f t="shared" si="147"/>
        <v/>
      </c>
      <c r="EC147" s="23" t="str">
        <f t="shared" si="148"/>
        <v/>
      </c>
      <c r="ED147" s="23" t="str">
        <f t="shared" si="149"/>
        <v/>
      </c>
      <c r="EE147" s="23" t="str">
        <f t="shared" si="150"/>
        <v/>
      </c>
    </row>
    <row r="148" spans="1:135" ht="11.25" customHeight="1">
      <c r="A148" s="23"/>
      <c r="B148" s="23"/>
      <c r="E148" s="86"/>
      <c r="G148" s="36"/>
      <c r="H148" s="41"/>
      <c r="I148" s="33"/>
      <c r="J148" s="26"/>
      <c r="K148" s="26"/>
      <c r="L148" s="82"/>
      <c r="M148" s="49"/>
      <c r="N148" s="26"/>
      <c r="O148" s="20"/>
      <c r="P148" s="20"/>
      <c r="Q148" s="20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22"/>
        <v/>
      </c>
      <c r="DD148" s="23" t="str">
        <f t="shared" si="123"/>
        <v/>
      </c>
      <c r="DE148" s="23" t="str">
        <f t="shared" si="124"/>
        <v/>
      </c>
      <c r="DF148" s="23" t="str">
        <f t="shared" si="125"/>
        <v/>
      </c>
      <c r="DG148" s="23" t="str">
        <f t="shared" si="126"/>
        <v/>
      </c>
      <c r="DH148" s="23" t="str">
        <f t="shared" si="127"/>
        <v/>
      </c>
      <c r="DI148" s="23" t="str">
        <f t="shared" si="128"/>
        <v/>
      </c>
      <c r="DJ148" s="23" t="str">
        <f t="shared" si="129"/>
        <v/>
      </c>
      <c r="DK148" s="23" t="str">
        <f t="shared" si="130"/>
        <v/>
      </c>
      <c r="DL148" s="23" t="str">
        <f t="shared" si="131"/>
        <v/>
      </c>
      <c r="DM148" s="23" t="str">
        <f t="shared" si="132"/>
        <v/>
      </c>
      <c r="DN148" s="23" t="str">
        <f t="shared" si="133"/>
        <v/>
      </c>
      <c r="DO148" s="23" t="str">
        <f t="shared" si="134"/>
        <v/>
      </c>
      <c r="DP148" s="23" t="str">
        <f t="shared" si="135"/>
        <v/>
      </c>
      <c r="DQ148" s="23" t="str">
        <f t="shared" si="136"/>
        <v/>
      </c>
      <c r="DR148" s="23" t="str">
        <f t="shared" si="137"/>
        <v/>
      </c>
      <c r="DS148" s="23" t="str">
        <f t="shared" si="138"/>
        <v/>
      </c>
      <c r="DT148" s="23" t="str">
        <f t="shared" si="139"/>
        <v/>
      </c>
      <c r="DU148" s="23" t="str">
        <f t="shared" si="140"/>
        <v/>
      </c>
      <c r="DV148" s="23" t="str">
        <f t="shared" si="141"/>
        <v/>
      </c>
      <c r="DW148" s="23" t="str">
        <f t="shared" si="142"/>
        <v/>
      </c>
      <c r="DX148" s="23" t="str">
        <f t="shared" si="143"/>
        <v/>
      </c>
      <c r="DY148" s="23" t="str">
        <f t="shared" si="144"/>
        <v/>
      </c>
      <c r="DZ148" s="23" t="str">
        <f t="shared" si="145"/>
        <v/>
      </c>
      <c r="EA148" s="23" t="str">
        <f t="shared" si="146"/>
        <v/>
      </c>
      <c r="EB148" s="23" t="str">
        <f t="shared" si="147"/>
        <v/>
      </c>
      <c r="EC148" s="23" t="str">
        <f t="shared" si="148"/>
        <v/>
      </c>
      <c r="ED148" s="23" t="str">
        <f t="shared" si="149"/>
        <v/>
      </c>
      <c r="EE148" s="23" t="str">
        <f t="shared" si="150"/>
        <v/>
      </c>
    </row>
    <row r="149" spans="1:135" ht="11.25" customHeight="1">
      <c r="A149" s="23"/>
      <c r="B149" s="23"/>
      <c r="E149" s="86"/>
      <c r="G149" s="36"/>
      <c r="H149" s="41"/>
      <c r="I149" s="33"/>
      <c r="J149" s="26"/>
      <c r="K149" s="26"/>
      <c r="L149" s="82"/>
      <c r="M149" s="49"/>
      <c r="N149" s="26"/>
      <c r="O149" s="20"/>
      <c r="P149" s="20"/>
      <c r="Q149" s="20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22"/>
        <v/>
      </c>
      <c r="DD149" s="23" t="str">
        <f t="shared" si="123"/>
        <v/>
      </c>
      <c r="DE149" s="23" t="str">
        <f t="shared" si="124"/>
        <v/>
      </c>
      <c r="DF149" s="23" t="str">
        <f t="shared" si="125"/>
        <v/>
      </c>
      <c r="DG149" s="23" t="str">
        <f t="shared" si="126"/>
        <v/>
      </c>
      <c r="DH149" s="23" t="str">
        <f t="shared" si="127"/>
        <v/>
      </c>
      <c r="DI149" s="23" t="str">
        <f t="shared" si="128"/>
        <v/>
      </c>
      <c r="DJ149" s="23" t="str">
        <f t="shared" si="129"/>
        <v/>
      </c>
      <c r="DK149" s="23" t="str">
        <f t="shared" si="130"/>
        <v/>
      </c>
      <c r="DL149" s="23" t="str">
        <f t="shared" si="131"/>
        <v/>
      </c>
      <c r="DM149" s="23" t="str">
        <f t="shared" si="132"/>
        <v/>
      </c>
      <c r="DN149" s="23" t="str">
        <f t="shared" si="133"/>
        <v/>
      </c>
      <c r="DO149" s="23" t="str">
        <f t="shared" si="134"/>
        <v/>
      </c>
      <c r="DP149" s="23" t="str">
        <f t="shared" si="135"/>
        <v/>
      </c>
      <c r="DQ149" s="23" t="str">
        <f t="shared" si="136"/>
        <v/>
      </c>
      <c r="DR149" s="23" t="str">
        <f t="shared" si="137"/>
        <v/>
      </c>
      <c r="DS149" s="23" t="str">
        <f t="shared" si="138"/>
        <v/>
      </c>
      <c r="DT149" s="23" t="str">
        <f t="shared" si="139"/>
        <v/>
      </c>
      <c r="DU149" s="23" t="str">
        <f t="shared" si="140"/>
        <v/>
      </c>
      <c r="DV149" s="23" t="str">
        <f t="shared" si="141"/>
        <v/>
      </c>
      <c r="DW149" s="23" t="str">
        <f t="shared" si="142"/>
        <v/>
      </c>
      <c r="DX149" s="23" t="str">
        <f t="shared" si="143"/>
        <v/>
      </c>
      <c r="DY149" s="23" t="str">
        <f t="shared" si="144"/>
        <v/>
      </c>
      <c r="DZ149" s="23" t="str">
        <f t="shared" si="145"/>
        <v/>
      </c>
      <c r="EA149" s="23" t="str">
        <f t="shared" si="146"/>
        <v/>
      </c>
      <c r="EB149" s="23" t="str">
        <f t="shared" si="147"/>
        <v/>
      </c>
      <c r="EC149" s="23" t="str">
        <f t="shared" si="148"/>
        <v/>
      </c>
      <c r="ED149" s="23" t="str">
        <f t="shared" si="149"/>
        <v/>
      </c>
      <c r="EE149" s="23" t="str">
        <f t="shared" si="150"/>
        <v/>
      </c>
    </row>
    <row r="150" spans="1:135" ht="11.25" customHeight="1">
      <c r="A150" s="23"/>
      <c r="B150" s="23"/>
      <c r="E150" s="86"/>
      <c r="G150" s="36"/>
      <c r="H150" s="41"/>
      <c r="I150" s="33"/>
      <c r="J150" s="26"/>
      <c r="O150" s="20"/>
      <c r="P150" s="20"/>
      <c r="Q150" s="20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22"/>
        <v/>
      </c>
      <c r="DD150" s="23" t="str">
        <f t="shared" si="123"/>
        <v/>
      </c>
      <c r="DE150" s="23" t="str">
        <f t="shared" si="124"/>
        <v/>
      </c>
      <c r="DF150" s="23" t="str">
        <f t="shared" si="125"/>
        <v/>
      </c>
      <c r="DG150" s="23" t="str">
        <f t="shared" si="126"/>
        <v/>
      </c>
      <c r="DH150" s="23" t="str">
        <f t="shared" si="127"/>
        <v/>
      </c>
      <c r="DI150" s="23" t="str">
        <f t="shared" si="128"/>
        <v/>
      </c>
      <c r="DJ150" s="23" t="str">
        <f t="shared" si="129"/>
        <v/>
      </c>
      <c r="DK150" s="23" t="str">
        <f t="shared" si="130"/>
        <v/>
      </c>
      <c r="DL150" s="23" t="str">
        <f t="shared" si="131"/>
        <v/>
      </c>
      <c r="DM150" s="23" t="str">
        <f t="shared" si="132"/>
        <v/>
      </c>
      <c r="DN150" s="23" t="str">
        <f t="shared" si="133"/>
        <v/>
      </c>
      <c r="DO150" s="23" t="str">
        <f t="shared" si="134"/>
        <v/>
      </c>
      <c r="DP150" s="23" t="str">
        <f t="shared" si="135"/>
        <v/>
      </c>
      <c r="DQ150" s="23" t="str">
        <f t="shared" si="136"/>
        <v/>
      </c>
      <c r="DR150" s="23" t="str">
        <f t="shared" si="137"/>
        <v/>
      </c>
      <c r="DS150" s="23" t="str">
        <f t="shared" si="138"/>
        <v/>
      </c>
      <c r="DT150" s="23" t="str">
        <f t="shared" si="139"/>
        <v/>
      </c>
      <c r="DU150" s="23" t="str">
        <f t="shared" si="140"/>
        <v/>
      </c>
      <c r="DV150" s="23" t="str">
        <f t="shared" si="141"/>
        <v/>
      </c>
      <c r="DW150" s="23" t="str">
        <f t="shared" si="142"/>
        <v/>
      </c>
      <c r="DX150" s="23" t="str">
        <f t="shared" si="143"/>
        <v/>
      </c>
      <c r="DY150" s="23" t="str">
        <f t="shared" si="144"/>
        <v/>
      </c>
      <c r="DZ150" s="23" t="str">
        <f t="shared" si="145"/>
        <v/>
      </c>
      <c r="EA150" s="23" t="str">
        <f t="shared" si="146"/>
        <v/>
      </c>
      <c r="EB150" s="23" t="str">
        <f t="shared" si="147"/>
        <v/>
      </c>
      <c r="EC150" s="23" t="str">
        <f t="shared" si="148"/>
        <v/>
      </c>
      <c r="ED150" s="23" t="str">
        <f t="shared" si="149"/>
        <v/>
      </c>
      <c r="EE150" s="23" t="str">
        <f t="shared" si="150"/>
        <v/>
      </c>
    </row>
    <row r="151" spans="1:135" ht="11.25" customHeight="1">
      <c r="A151" s="23"/>
      <c r="B151" s="23"/>
      <c r="E151" s="86"/>
      <c r="G151" s="36"/>
      <c r="H151" s="41"/>
      <c r="I151" s="33"/>
      <c r="J151" s="26"/>
      <c r="O151" s="20"/>
      <c r="P151" s="20"/>
      <c r="Q151" s="20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>IF(Q151=1977,IF($E151=0,"",$E151),"")</f>
        <v/>
      </c>
      <c r="DD151" s="23" t="str">
        <f>IF(Q151=1978,IF($E151=0,"",$E151),"")</f>
        <v/>
      </c>
      <c r="DE151" s="23" t="str">
        <f>IF(Q151=1979,IF($E151=0,"",$E151),"")</f>
        <v/>
      </c>
      <c r="DF151" s="23" t="str">
        <f>IF(Q151=1980,IF($E151=0,"",$E151),"")</f>
        <v/>
      </c>
      <c r="DG151" s="23" t="str">
        <f>IF(Q151=1981,IF($E151=0,"",$E151),"")</f>
        <v/>
      </c>
      <c r="DH151" s="23" t="str">
        <f>IF(Q151=1982,IF($E151=0,"",$E151),"")</f>
        <v/>
      </c>
      <c r="DI151" s="23" t="str">
        <f>IF(Q151=1983,IF($E151=0,"",$E151),"")</f>
        <v/>
      </c>
      <c r="DJ151" s="23" t="str">
        <f>IF(Q151=1984,IF($E151=0,"",$E151),"")</f>
        <v/>
      </c>
      <c r="DK151" s="23" t="str">
        <f>IF(Q151=1985,IF($E151=0,"",$E151),"")</f>
        <v/>
      </c>
      <c r="DL151" s="23" t="str">
        <f>IF(Q151=1986,IF($E151=0,"",$E151),"")</f>
        <v/>
      </c>
      <c r="DM151" s="23" t="str">
        <f>IF(Q151=1987,IF($E151=0,"",$E151),"")</f>
        <v/>
      </c>
      <c r="DN151" s="23" t="str">
        <f>IF(Q151=1988,IF($E151=0,"",$E151),"")</f>
        <v/>
      </c>
      <c r="DO151" s="23" t="str">
        <f>IF(Q151=1989,IF($E151=0,"",$E151),"")</f>
        <v/>
      </c>
      <c r="DP151" s="23" t="str">
        <f>IF(Q151=1990,IF($E151=0,"",$E151),"")</f>
        <v/>
      </c>
      <c r="DQ151" s="23" t="str">
        <f>IF(Q151=1991,IF($E151=0,"",$E151),"")</f>
        <v/>
      </c>
      <c r="DR151" s="23" t="str">
        <f>IF(Q151=1992,IF($E151=0,"",$E151),"")</f>
        <v/>
      </c>
      <c r="DS151" s="23" t="str">
        <f>IF(Q151=1993,IF($E151=0,"",$E151),"")</f>
        <v/>
      </c>
      <c r="DT151" s="23" t="str">
        <f>IF(Q151=1994,IF($E151=0,"",$E151),"")</f>
        <v/>
      </c>
      <c r="DU151" s="23" t="str">
        <f>IF(Q151=1995,IF($E151=0,"",$E151),"")</f>
        <v/>
      </c>
      <c r="DV151" s="23" t="str">
        <f>IF(Q151=1996,IF($E151=0,"",$E151),"")</f>
        <v/>
      </c>
      <c r="DW151" s="23" t="str">
        <f>IF(Q151=1997,IF($E151=0,"",$E151),"")</f>
        <v/>
      </c>
      <c r="DX151" s="23" t="str">
        <f>IF(Q151=1998,IF($E151=0,"",$E151),"")</f>
        <v/>
      </c>
      <c r="DY151" s="23" t="str">
        <f>IF(Q151=1999,IF($E151=0,"",$E151),"")</f>
        <v/>
      </c>
      <c r="DZ151" s="23" t="str">
        <f>IF(Q151=2000,IF($E151=0,"",$E151),"")</f>
        <v/>
      </c>
      <c r="EA151" s="23" t="str">
        <f>IF(Q151=2001,IF($E151=0,"",$E151),"")</f>
        <v/>
      </c>
      <c r="EB151" s="23" t="str">
        <f>IF(Q151=2002,IF($E151=0,"",$E151),"")</f>
        <v/>
      </c>
      <c r="EC151" s="23" t="str">
        <f>IF(Q151=2003,IF($E151=0,"",$E151),"")</f>
        <v/>
      </c>
      <c r="ED151" s="23" t="str">
        <f>IF(Q151=2004,IF($E151=0,"",$E151),"")</f>
        <v/>
      </c>
      <c r="EE151" s="23" t="str">
        <f>IF(Q151=2005,IF($E151=0,"",$E151),"")</f>
        <v/>
      </c>
    </row>
    <row r="152" spans="1:135" ht="11.25" customHeight="1">
      <c r="A152" s="23"/>
      <c r="B152" s="23"/>
      <c r="E152" s="86"/>
      <c r="G152" s="36"/>
      <c r="H152" s="41"/>
      <c r="I152" s="33"/>
      <c r="J152" s="26"/>
      <c r="O152" s="20"/>
      <c r="P152" s="20"/>
      <c r="Q152" s="20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 t="shared" si="122"/>
        <v/>
      </c>
      <c r="DD152" s="23" t="str">
        <f t="shared" si="123"/>
        <v/>
      </c>
      <c r="DE152" s="23" t="str">
        <f t="shared" si="124"/>
        <v/>
      </c>
      <c r="DF152" s="23" t="str">
        <f t="shared" si="125"/>
        <v/>
      </c>
      <c r="DG152" s="23" t="str">
        <f t="shared" si="126"/>
        <v/>
      </c>
      <c r="DH152" s="23" t="str">
        <f t="shared" si="127"/>
        <v/>
      </c>
      <c r="DI152" s="23" t="str">
        <f t="shared" si="128"/>
        <v/>
      </c>
      <c r="DJ152" s="23" t="str">
        <f t="shared" si="129"/>
        <v/>
      </c>
      <c r="DK152" s="23" t="str">
        <f t="shared" si="130"/>
        <v/>
      </c>
      <c r="DL152" s="23" t="str">
        <f t="shared" si="131"/>
        <v/>
      </c>
      <c r="DM152" s="23" t="str">
        <f t="shared" si="132"/>
        <v/>
      </c>
      <c r="DN152" s="23" t="str">
        <f t="shared" si="133"/>
        <v/>
      </c>
      <c r="DO152" s="23" t="str">
        <f t="shared" si="134"/>
        <v/>
      </c>
      <c r="DP152" s="23" t="str">
        <f t="shared" si="135"/>
        <v/>
      </c>
      <c r="DQ152" s="23" t="str">
        <f t="shared" si="136"/>
        <v/>
      </c>
      <c r="DR152" s="23" t="str">
        <f t="shared" si="137"/>
        <v/>
      </c>
      <c r="DS152" s="23" t="str">
        <f t="shared" si="138"/>
        <v/>
      </c>
      <c r="DT152" s="23" t="str">
        <f t="shared" si="139"/>
        <v/>
      </c>
      <c r="DU152" s="23" t="str">
        <f t="shared" si="140"/>
        <v/>
      </c>
      <c r="DV152" s="23" t="str">
        <f t="shared" si="141"/>
        <v/>
      </c>
      <c r="DW152" s="23" t="str">
        <f t="shared" si="142"/>
        <v/>
      </c>
      <c r="DX152" s="23" t="str">
        <f t="shared" si="143"/>
        <v/>
      </c>
      <c r="DY152" s="23" t="str">
        <f t="shared" si="144"/>
        <v/>
      </c>
      <c r="DZ152" s="23" t="str">
        <f t="shared" si="145"/>
        <v/>
      </c>
      <c r="EA152" s="23" t="str">
        <f t="shared" si="146"/>
        <v/>
      </c>
      <c r="EB152" s="23" t="str">
        <f t="shared" si="147"/>
        <v/>
      </c>
      <c r="EC152" s="23" t="str">
        <f t="shared" si="148"/>
        <v/>
      </c>
      <c r="ED152" s="23" t="str">
        <f t="shared" si="149"/>
        <v/>
      </c>
      <c r="EE152" s="23" t="str">
        <f t="shared" si="150"/>
        <v/>
      </c>
    </row>
    <row r="153" spans="1:135" ht="11.25" customHeight="1">
      <c r="A153" s="23"/>
      <c r="B153" s="23"/>
      <c r="E153" s="86"/>
      <c r="G153" s="36"/>
      <c r="H153" s="41"/>
      <c r="I153" s="33"/>
      <c r="J153" s="26"/>
      <c r="K153" s="26"/>
      <c r="L153" s="82"/>
      <c r="M153" s="49"/>
      <c r="N153" s="26"/>
      <c r="O153" s="20"/>
      <c r="P153" s="20"/>
      <c r="Q153" s="20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22"/>
        <v/>
      </c>
      <c r="DD153" s="23" t="str">
        <f t="shared" si="123"/>
        <v/>
      </c>
      <c r="DE153" s="23" t="str">
        <f t="shared" si="124"/>
        <v/>
      </c>
      <c r="DF153" s="23" t="str">
        <f t="shared" si="125"/>
        <v/>
      </c>
      <c r="DG153" s="23" t="str">
        <f t="shared" si="126"/>
        <v/>
      </c>
      <c r="DH153" s="23" t="str">
        <f t="shared" si="127"/>
        <v/>
      </c>
      <c r="DI153" s="23" t="str">
        <f t="shared" si="128"/>
        <v/>
      </c>
      <c r="DJ153" s="23" t="str">
        <f t="shared" si="129"/>
        <v/>
      </c>
      <c r="DK153" s="23" t="str">
        <f t="shared" si="130"/>
        <v/>
      </c>
      <c r="DL153" s="23" t="str">
        <f t="shared" si="131"/>
        <v/>
      </c>
      <c r="DM153" s="23" t="str">
        <f t="shared" si="132"/>
        <v/>
      </c>
      <c r="DN153" s="23" t="str">
        <f t="shared" si="133"/>
        <v/>
      </c>
      <c r="DO153" s="23" t="str">
        <f t="shared" si="134"/>
        <v/>
      </c>
      <c r="DP153" s="23" t="str">
        <f t="shared" si="135"/>
        <v/>
      </c>
      <c r="DQ153" s="23" t="str">
        <f t="shared" si="136"/>
        <v/>
      </c>
      <c r="DR153" s="23" t="str">
        <f t="shared" si="137"/>
        <v/>
      </c>
      <c r="DS153" s="23" t="str">
        <f t="shared" si="138"/>
        <v/>
      </c>
      <c r="DT153" s="23" t="str">
        <f t="shared" si="139"/>
        <v/>
      </c>
      <c r="DU153" s="23" t="str">
        <f t="shared" si="140"/>
        <v/>
      </c>
      <c r="DV153" s="23" t="str">
        <f t="shared" si="141"/>
        <v/>
      </c>
      <c r="DW153" s="23" t="str">
        <f t="shared" si="142"/>
        <v/>
      </c>
      <c r="DX153" s="23" t="str">
        <f t="shared" si="143"/>
        <v/>
      </c>
      <c r="DY153" s="23" t="str">
        <f t="shared" si="144"/>
        <v/>
      </c>
      <c r="DZ153" s="23" t="str">
        <f t="shared" si="145"/>
        <v/>
      </c>
      <c r="EA153" s="23" t="str">
        <f t="shared" si="146"/>
        <v/>
      </c>
      <c r="EB153" s="23" t="str">
        <f t="shared" si="147"/>
        <v/>
      </c>
      <c r="EC153" s="23" t="str">
        <f t="shared" si="148"/>
        <v/>
      </c>
      <c r="ED153" s="23" t="str">
        <f t="shared" si="149"/>
        <v/>
      </c>
      <c r="EE153" s="23" t="str">
        <f t="shared" si="150"/>
        <v/>
      </c>
    </row>
    <row r="154" spans="1:135" ht="11.25" customHeight="1">
      <c r="A154" s="23"/>
      <c r="B154" s="23"/>
      <c r="E154" s="86"/>
      <c r="G154" s="36"/>
      <c r="H154" s="41"/>
      <c r="I154" s="33"/>
      <c r="J154" s="26"/>
      <c r="K154" s="26"/>
      <c r="L154" s="82"/>
      <c r="M154" s="49"/>
      <c r="N154" s="26"/>
      <c r="O154" s="20"/>
      <c r="P154" s="20"/>
      <c r="Q154" s="20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22"/>
        <v/>
      </c>
      <c r="DD154" s="23" t="str">
        <f t="shared" si="123"/>
        <v/>
      </c>
      <c r="DE154" s="23" t="str">
        <f t="shared" si="124"/>
        <v/>
      </c>
      <c r="DF154" s="23" t="str">
        <f t="shared" si="125"/>
        <v/>
      </c>
      <c r="DG154" s="23" t="str">
        <f t="shared" si="126"/>
        <v/>
      </c>
      <c r="DH154" s="23" t="str">
        <f t="shared" si="127"/>
        <v/>
      </c>
      <c r="DI154" s="23" t="str">
        <f t="shared" si="128"/>
        <v/>
      </c>
      <c r="DJ154" s="23" t="str">
        <f t="shared" si="129"/>
        <v/>
      </c>
      <c r="DK154" s="23" t="str">
        <f t="shared" si="130"/>
        <v/>
      </c>
      <c r="DL154" s="23" t="str">
        <f t="shared" si="131"/>
        <v/>
      </c>
      <c r="DM154" s="23" t="str">
        <f t="shared" si="132"/>
        <v/>
      </c>
      <c r="DN154" s="23" t="str">
        <f t="shared" si="133"/>
        <v/>
      </c>
      <c r="DO154" s="23" t="str">
        <f t="shared" si="134"/>
        <v/>
      </c>
      <c r="DP154" s="23" t="str">
        <f t="shared" si="135"/>
        <v/>
      </c>
      <c r="DQ154" s="23" t="str">
        <f t="shared" si="136"/>
        <v/>
      </c>
      <c r="DR154" s="23" t="str">
        <f t="shared" si="137"/>
        <v/>
      </c>
      <c r="DS154" s="23" t="str">
        <f t="shared" si="138"/>
        <v/>
      </c>
      <c r="DT154" s="23" t="str">
        <f t="shared" si="139"/>
        <v/>
      </c>
      <c r="DU154" s="23" t="str">
        <f t="shared" si="140"/>
        <v/>
      </c>
      <c r="DV154" s="23" t="str">
        <f t="shared" si="141"/>
        <v/>
      </c>
      <c r="DW154" s="23" t="str">
        <f t="shared" si="142"/>
        <v/>
      </c>
      <c r="DX154" s="23" t="str">
        <f t="shared" si="143"/>
        <v/>
      </c>
      <c r="DY154" s="23" t="str">
        <f t="shared" si="144"/>
        <v/>
      </c>
      <c r="DZ154" s="23" t="str">
        <f t="shared" si="145"/>
        <v/>
      </c>
      <c r="EA154" s="23" t="str">
        <f t="shared" si="146"/>
        <v/>
      </c>
      <c r="EB154" s="23" t="str">
        <f t="shared" si="147"/>
        <v/>
      </c>
      <c r="EC154" s="23" t="str">
        <f t="shared" si="148"/>
        <v/>
      </c>
      <c r="ED154" s="23" t="str">
        <f t="shared" si="149"/>
        <v/>
      </c>
      <c r="EE154" s="23" t="str">
        <f t="shared" si="150"/>
        <v/>
      </c>
    </row>
    <row r="155" spans="1:135" ht="11.25" customHeight="1">
      <c r="A155" s="23"/>
      <c r="B155" s="23"/>
      <c r="E155" s="86"/>
      <c r="G155" s="36"/>
      <c r="H155" s="41"/>
      <c r="I155" s="33"/>
      <c r="J155" s="26"/>
      <c r="K155" s="26"/>
      <c r="L155" s="82"/>
      <c r="M155" s="49"/>
      <c r="N155" s="26"/>
      <c r="O155" s="20"/>
      <c r="P155" s="20"/>
      <c r="Q155" s="20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22"/>
        <v/>
      </c>
      <c r="DD155" s="23" t="str">
        <f t="shared" si="123"/>
        <v/>
      </c>
      <c r="DE155" s="23" t="str">
        <f t="shared" si="124"/>
        <v/>
      </c>
      <c r="DF155" s="23" t="str">
        <f t="shared" si="125"/>
        <v/>
      </c>
      <c r="DG155" s="23" t="str">
        <f t="shared" si="126"/>
        <v/>
      </c>
      <c r="DH155" s="23" t="str">
        <f t="shared" si="127"/>
        <v/>
      </c>
      <c r="DI155" s="23" t="str">
        <f t="shared" si="128"/>
        <v/>
      </c>
      <c r="DJ155" s="23" t="str">
        <f t="shared" si="129"/>
        <v/>
      </c>
      <c r="DK155" s="23" t="str">
        <f t="shared" si="130"/>
        <v/>
      </c>
      <c r="DL155" s="23" t="str">
        <f t="shared" si="131"/>
        <v/>
      </c>
      <c r="DM155" s="23" t="str">
        <f t="shared" si="132"/>
        <v/>
      </c>
      <c r="DN155" s="23" t="str">
        <f t="shared" si="133"/>
        <v/>
      </c>
      <c r="DO155" s="23" t="str">
        <f t="shared" si="134"/>
        <v/>
      </c>
      <c r="DP155" s="23" t="str">
        <f t="shared" si="135"/>
        <v/>
      </c>
      <c r="DQ155" s="23" t="str">
        <f t="shared" si="136"/>
        <v/>
      </c>
      <c r="DR155" s="23" t="str">
        <f t="shared" si="137"/>
        <v/>
      </c>
      <c r="DS155" s="23" t="str">
        <f t="shared" si="138"/>
        <v/>
      </c>
      <c r="DT155" s="23" t="str">
        <f t="shared" si="139"/>
        <v/>
      </c>
      <c r="DU155" s="23" t="str">
        <f t="shared" si="140"/>
        <v/>
      </c>
      <c r="DV155" s="23" t="str">
        <f t="shared" si="141"/>
        <v/>
      </c>
      <c r="DW155" s="23" t="str">
        <f t="shared" si="142"/>
        <v/>
      </c>
      <c r="DX155" s="23" t="str">
        <f t="shared" si="143"/>
        <v/>
      </c>
      <c r="DY155" s="23" t="str">
        <f t="shared" si="144"/>
        <v/>
      </c>
      <c r="DZ155" s="23" t="str">
        <f t="shared" si="145"/>
        <v/>
      </c>
      <c r="EA155" s="23" t="str">
        <f t="shared" si="146"/>
        <v/>
      </c>
      <c r="EB155" s="23" t="str">
        <f t="shared" si="147"/>
        <v/>
      </c>
      <c r="EC155" s="23" t="str">
        <f t="shared" si="148"/>
        <v/>
      </c>
      <c r="ED155" s="23" t="str">
        <f t="shared" si="149"/>
        <v/>
      </c>
      <c r="EE155" s="23" t="str">
        <f t="shared" si="150"/>
        <v/>
      </c>
    </row>
    <row r="156" spans="1:135" ht="11.25" customHeight="1">
      <c r="A156" s="23"/>
      <c r="B156" s="23"/>
      <c r="E156" s="86"/>
      <c r="G156" s="36"/>
      <c r="H156" s="41"/>
      <c r="I156" s="33"/>
      <c r="J156" s="26"/>
      <c r="K156" s="26"/>
      <c r="L156" s="82"/>
      <c r="M156" s="49"/>
      <c r="N156" s="26"/>
      <c r="O156" s="20"/>
      <c r="P156" s="20"/>
      <c r="Q156" s="20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22"/>
        <v/>
      </c>
      <c r="DD156" s="23" t="str">
        <f t="shared" si="123"/>
        <v/>
      </c>
      <c r="DE156" s="23" t="str">
        <f t="shared" si="124"/>
        <v/>
      </c>
      <c r="DF156" s="23" t="str">
        <f t="shared" si="125"/>
        <v/>
      </c>
      <c r="DG156" s="23" t="str">
        <f t="shared" si="126"/>
        <v/>
      </c>
      <c r="DH156" s="23" t="str">
        <f t="shared" si="127"/>
        <v/>
      </c>
      <c r="DI156" s="23" t="str">
        <f t="shared" si="128"/>
        <v/>
      </c>
      <c r="DJ156" s="23" t="str">
        <f t="shared" si="129"/>
        <v/>
      </c>
      <c r="DK156" s="23" t="str">
        <f t="shared" si="130"/>
        <v/>
      </c>
      <c r="DL156" s="23" t="str">
        <f t="shared" si="131"/>
        <v/>
      </c>
      <c r="DM156" s="23" t="str">
        <f t="shared" si="132"/>
        <v/>
      </c>
      <c r="DN156" s="23" t="str">
        <f t="shared" si="133"/>
        <v/>
      </c>
      <c r="DO156" s="23" t="str">
        <f t="shared" si="134"/>
        <v/>
      </c>
      <c r="DP156" s="23" t="str">
        <f t="shared" si="135"/>
        <v/>
      </c>
      <c r="DQ156" s="23" t="str">
        <f t="shared" si="136"/>
        <v/>
      </c>
      <c r="DR156" s="23" t="str">
        <f t="shared" si="137"/>
        <v/>
      </c>
      <c r="DS156" s="23" t="str">
        <f t="shared" si="138"/>
        <v/>
      </c>
      <c r="DT156" s="23" t="str">
        <f t="shared" si="139"/>
        <v/>
      </c>
      <c r="DU156" s="23" t="str">
        <f t="shared" si="140"/>
        <v/>
      </c>
      <c r="DV156" s="23" t="str">
        <f t="shared" si="141"/>
        <v/>
      </c>
      <c r="DW156" s="23" t="str">
        <f t="shared" si="142"/>
        <v/>
      </c>
      <c r="DX156" s="23" t="str">
        <f t="shared" si="143"/>
        <v/>
      </c>
      <c r="DY156" s="23" t="str">
        <f t="shared" si="144"/>
        <v/>
      </c>
      <c r="DZ156" s="23" t="str">
        <f t="shared" si="145"/>
        <v/>
      </c>
      <c r="EA156" s="23" t="str">
        <f t="shared" si="146"/>
        <v/>
      </c>
      <c r="EB156" s="23" t="str">
        <f t="shared" si="147"/>
        <v/>
      </c>
      <c r="EC156" s="23" t="str">
        <f t="shared" si="148"/>
        <v/>
      </c>
      <c r="ED156" s="23" t="str">
        <f t="shared" si="149"/>
        <v/>
      </c>
      <c r="EE156" s="23" t="str">
        <f t="shared" si="150"/>
        <v/>
      </c>
    </row>
    <row r="157" spans="1:135" ht="11.25" customHeight="1">
      <c r="A157" s="23"/>
      <c r="B157" s="23"/>
      <c r="E157" s="86"/>
      <c r="G157" s="36"/>
      <c r="H157" s="41"/>
      <c r="I157" s="33"/>
      <c r="J157" s="26"/>
      <c r="K157" s="26"/>
      <c r="L157" s="82"/>
      <c r="M157" s="49"/>
      <c r="N157" s="26"/>
      <c r="O157" s="20"/>
      <c r="P157" s="20"/>
      <c r="Q157" s="20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22"/>
        <v/>
      </c>
      <c r="DD157" s="23" t="str">
        <f t="shared" si="123"/>
        <v/>
      </c>
      <c r="DE157" s="23" t="str">
        <f t="shared" si="124"/>
        <v/>
      </c>
      <c r="DF157" s="23" t="str">
        <f t="shared" si="125"/>
        <v/>
      </c>
      <c r="DG157" s="23" t="str">
        <f t="shared" si="126"/>
        <v/>
      </c>
      <c r="DH157" s="23" t="str">
        <f t="shared" si="127"/>
        <v/>
      </c>
      <c r="DI157" s="23" t="str">
        <f t="shared" si="128"/>
        <v/>
      </c>
      <c r="DJ157" s="23" t="str">
        <f t="shared" si="129"/>
        <v/>
      </c>
      <c r="DK157" s="23" t="str">
        <f t="shared" si="130"/>
        <v/>
      </c>
      <c r="DL157" s="23" t="str">
        <f t="shared" si="131"/>
        <v/>
      </c>
      <c r="DM157" s="23" t="str">
        <f t="shared" si="132"/>
        <v/>
      </c>
      <c r="DN157" s="23" t="str">
        <f t="shared" si="133"/>
        <v/>
      </c>
      <c r="DO157" s="23" t="str">
        <f t="shared" si="134"/>
        <v/>
      </c>
      <c r="DP157" s="23" t="str">
        <f t="shared" si="135"/>
        <v/>
      </c>
      <c r="DQ157" s="23" t="str">
        <f t="shared" si="136"/>
        <v/>
      </c>
      <c r="DR157" s="23" t="str">
        <f t="shared" si="137"/>
        <v/>
      </c>
      <c r="DS157" s="23" t="str">
        <f t="shared" si="138"/>
        <v/>
      </c>
      <c r="DT157" s="23" t="str">
        <f t="shared" si="139"/>
        <v/>
      </c>
      <c r="DU157" s="23" t="str">
        <f t="shared" si="140"/>
        <v/>
      </c>
      <c r="DV157" s="23" t="str">
        <f t="shared" si="141"/>
        <v/>
      </c>
      <c r="DW157" s="23" t="str">
        <f t="shared" si="142"/>
        <v/>
      </c>
      <c r="DX157" s="23" t="str">
        <f t="shared" si="143"/>
        <v/>
      </c>
      <c r="DY157" s="23" t="str">
        <f t="shared" si="144"/>
        <v/>
      </c>
      <c r="DZ157" s="23" t="str">
        <f t="shared" si="145"/>
        <v/>
      </c>
      <c r="EA157" s="23" t="str">
        <f t="shared" si="146"/>
        <v/>
      </c>
      <c r="EB157" s="23" t="str">
        <f t="shared" si="147"/>
        <v/>
      </c>
      <c r="EC157" s="23" t="str">
        <f t="shared" si="148"/>
        <v/>
      </c>
      <c r="ED157" s="23" t="str">
        <f t="shared" si="149"/>
        <v/>
      </c>
      <c r="EE157" s="23" t="str">
        <f t="shared" si="150"/>
        <v/>
      </c>
    </row>
    <row r="158" spans="1:135" ht="11.25" customHeight="1">
      <c r="A158" s="23"/>
      <c r="B158" s="23"/>
      <c r="E158" s="86"/>
      <c r="G158" s="36"/>
      <c r="H158" s="41"/>
      <c r="I158" s="33"/>
      <c r="J158" s="26"/>
      <c r="K158" s="26"/>
      <c r="L158" s="82"/>
      <c r="M158" s="49"/>
      <c r="N158" s="26"/>
      <c r="O158" s="20"/>
      <c r="P158" s="20"/>
      <c r="Q158" s="20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22"/>
        <v/>
      </c>
      <c r="DD158" s="23" t="str">
        <f t="shared" si="123"/>
        <v/>
      </c>
      <c r="DE158" s="23" t="str">
        <f t="shared" si="124"/>
        <v/>
      </c>
      <c r="DF158" s="23" t="str">
        <f t="shared" si="125"/>
        <v/>
      </c>
      <c r="DG158" s="23" t="str">
        <f t="shared" si="126"/>
        <v/>
      </c>
      <c r="DH158" s="23" t="str">
        <f t="shared" si="127"/>
        <v/>
      </c>
      <c r="DI158" s="23" t="str">
        <f t="shared" si="128"/>
        <v/>
      </c>
      <c r="DJ158" s="23" t="str">
        <f t="shared" si="129"/>
        <v/>
      </c>
      <c r="DK158" s="23" t="str">
        <f t="shared" si="130"/>
        <v/>
      </c>
      <c r="DL158" s="23" t="str">
        <f t="shared" si="131"/>
        <v/>
      </c>
      <c r="DM158" s="23" t="str">
        <f t="shared" si="132"/>
        <v/>
      </c>
      <c r="DN158" s="23" t="str">
        <f t="shared" si="133"/>
        <v/>
      </c>
      <c r="DO158" s="23" t="str">
        <f t="shared" si="134"/>
        <v/>
      </c>
      <c r="DP158" s="23" t="str">
        <f t="shared" si="135"/>
        <v/>
      </c>
      <c r="DQ158" s="23" t="str">
        <f t="shared" si="136"/>
        <v/>
      </c>
      <c r="DR158" s="23" t="str">
        <f t="shared" si="137"/>
        <v/>
      </c>
      <c r="DS158" s="23" t="str">
        <f t="shared" si="138"/>
        <v/>
      </c>
      <c r="DT158" s="23" t="str">
        <f t="shared" si="139"/>
        <v/>
      </c>
      <c r="DU158" s="23" t="str">
        <f t="shared" si="140"/>
        <v/>
      </c>
      <c r="DV158" s="23" t="str">
        <f t="shared" si="141"/>
        <v/>
      </c>
      <c r="DW158" s="23" t="str">
        <f t="shared" si="142"/>
        <v/>
      </c>
      <c r="DX158" s="23" t="str">
        <f t="shared" si="143"/>
        <v/>
      </c>
      <c r="DY158" s="23" t="str">
        <f t="shared" si="144"/>
        <v/>
      </c>
      <c r="DZ158" s="23" t="str">
        <f t="shared" si="145"/>
        <v/>
      </c>
      <c r="EA158" s="23" t="str">
        <f t="shared" si="146"/>
        <v/>
      </c>
      <c r="EB158" s="23" t="str">
        <f t="shared" si="147"/>
        <v/>
      </c>
      <c r="EC158" s="23" t="str">
        <f t="shared" si="148"/>
        <v/>
      </c>
      <c r="ED158" s="23" t="str">
        <f t="shared" si="149"/>
        <v/>
      </c>
      <c r="EE158" s="23" t="str">
        <f t="shared" si="150"/>
        <v/>
      </c>
    </row>
    <row r="159" spans="1:135" ht="11.25" customHeight="1">
      <c r="A159" s="23"/>
      <c r="B159" s="23"/>
      <c r="E159" s="86"/>
      <c r="G159" s="36"/>
      <c r="H159" s="41"/>
      <c r="I159" s="33"/>
      <c r="J159" s="26"/>
      <c r="K159" s="26"/>
      <c r="L159" s="82"/>
      <c r="M159" s="49"/>
      <c r="N159" s="26"/>
      <c r="O159" s="20"/>
      <c r="P159" s="20"/>
      <c r="Q159" s="20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22"/>
        <v/>
      </c>
      <c r="DD159" s="23" t="str">
        <f t="shared" si="123"/>
        <v/>
      </c>
      <c r="DE159" s="23" t="str">
        <f t="shared" si="124"/>
        <v/>
      </c>
      <c r="DF159" s="23" t="str">
        <f t="shared" si="125"/>
        <v/>
      </c>
      <c r="DG159" s="23" t="str">
        <f t="shared" si="126"/>
        <v/>
      </c>
      <c r="DH159" s="23" t="str">
        <f t="shared" si="127"/>
        <v/>
      </c>
      <c r="DI159" s="23" t="str">
        <f t="shared" si="128"/>
        <v/>
      </c>
      <c r="DJ159" s="23" t="str">
        <f t="shared" si="129"/>
        <v/>
      </c>
      <c r="DK159" s="23" t="str">
        <f t="shared" si="130"/>
        <v/>
      </c>
      <c r="DL159" s="23" t="str">
        <f t="shared" si="131"/>
        <v/>
      </c>
      <c r="DM159" s="23" t="str">
        <f t="shared" si="132"/>
        <v/>
      </c>
      <c r="DN159" s="23" t="str">
        <f t="shared" si="133"/>
        <v/>
      </c>
      <c r="DO159" s="23" t="str">
        <f t="shared" si="134"/>
        <v/>
      </c>
      <c r="DP159" s="23" t="str">
        <f t="shared" si="135"/>
        <v/>
      </c>
      <c r="DQ159" s="23" t="str">
        <f t="shared" si="136"/>
        <v/>
      </c>
      <c r="DR159" s="23" t="str">
        <f t="shared" si="137"/>
        <v/>
      </c>
      <c r="DS159" s="23" t="str">
        <f t="shared" si="138"/>
        <v/>
      </c>
      <c r="DT159" s="23" t="str">
        <f t="shared" si="139"/>
        <v/>
      </c>
      <c r="DU159" s="23" t="str">
        <f t="shared" si="140"/>
        <v/>
      </c>
      <c r="DV159" s="23" t="str">
        <f t="shared" si="141"/>
        <v/>
      </c>
      <c r="DW159" s="23" t="str">
        <f t="shared" si="142"/>
        <v/>
      </c>
      <c r="DX159" s="23" t="str">
        <f t="shared" si="143"/>
        <v/>
      </c>
      <c r="DY159" s="23" t="str">
        <f t="shared" si="144"/>
        <v/>
      </c>
      <c r="DZ159" s="23" t="str">
        <f t="shared" si="145"/>
        <v/>
      </c>
      <c r="EA159" s="23" t="str">
        <f t="shared" si="146"/>
        <v/>
      </c>
      <c r="EB159" s="23" t="str">
        <f t="shared" si="147"/>
        <v/>
      </c>
      <c r="EC159" s="23" t="str">
        <f t="shared" si="148"/>
        <v/>
      </c>
      <c r="ED159" s="23" t="str">
        <f t="shared" si="149"/>
        <v/>
      </c>
      <c r="EE159" s="23" t="str">
        <f t="shared" si="150"/>
        <v/>
      </c>
    </row>
    <row r="160" spans="1:135" ht="11.25" customHeight="1">
      <c r="A160" s="23"/>
      <c r="B160" s="23"/>
      <c r="E160" s="86"/>
      <c r="G160" s="36"/>
      <c r="H160" s="41"/>
      <c r="I160" s="33"/>
      <c r="J160" s="26"/>
      <c r="K160" s="26"/>
      <c r="L160" s="82"/>
      <c r="M160" s="49"/>
      <c r="N160" s="26"/>
      <c r="O160" s="20"/>
      <c r="P160" s="20"/>
      <c r="Q160" s="20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22"/>
        <v/>
      </c>
      <c r="DD160" s="23" t="str">
        <f t="shared" si="123"/>
        <v/>
      </c>
      <c r="DE160" s="23" t="str">
        <f t="shared" si="124"/>
        <v/>
      </c>
      <c r="DF160" s="23" t="str">
        <f t="shared" si="125"/>
        <v/>
      </c>
      <c r="DG160" s="23" t="str">
        <f t="shared" si="126"/>
        <v/>
      </c>
      <c r="DH160" s="23" t="str">
        <f t="shared" si="127"/>
        <v/>
      </c>
      <c r="DI160" s="23" t="str">
        <f t="shared" si="128"/>
        <v/>
      </c>
      <c r="DJ160" s="23" t="str">
        <f t="shared" si="129"/>
        <v/>
      </c>
      <c r="DK160" s="23" t="str">
        <f t="shared" si="130"/>
        <v/>
      </c>
      <c r="DL160" s="23" t="str">
        <f t="shared" si="131"/>
        <v/>
      </c>
      <c r="DM160" s="23" t="str">
        <f t="shared" si="132"/>
        <v/>
      </c>
      <c r="DN160" s="23" t="str">
        <f t="shared" si="133"/>
        <v/>
      </c>
      <c r="DO160" s="23" t="str">
        <f t="shared" si="134"/>
        <v/>
      </c>
      <c r="DP160" s="23" t="str">
        <f t="shared" si="135"/>
        <v/>
      </c>
      <c r="DQ160" s="23" t="str">
        <f t="shared" si="136"/>
        <v/>
      </c>
      <c r="DR160" s="23" t="str">
        <f t="shared" si="137"/>
        <v/>
      </c>
      <c r="DS160" s="23" t="str">
        <f t="shared" si="138"/>
        <v/>
      </c>
      <c r="DT160" s="23" t="str">
        <f t="shared" si="139"/>
        <v/>
      </c>
      <c r="DU160" s="23" t="str">
        <f t="shared" si="140"/>
        <v/>
      </c>
      <c r="DV160" s="23" t="str">
        <f t="shared" si="141"/>
        <v/>
      </c>
      <c r="DW160" s="23" t="str">
        <f t="shared" si="142"/>
        <v/>
      </c>
      <c r="DX160" s="23" t="str">
        <f t="shared" si="143"/>
        <v/>
      </c>
      <c r="DY160" s="23" t="str">
        <f t="shared" si="144"/>
        <v/>
      </c>
      <c r="DZ160" s="23" t="str">
        <f t="shared" si="145"/>
        <v/>
      </c>
      <c r="EA160" s="23" t="str">
        <f t="shared" si="146"/>
        <v/>
      </c>
      <c r="EB160" s="23" t="str">
        <f t="shared" si="147"/>
        <v/>
      </c>
      <c r="EC160" s="23" t="str">
        <f t="shared" si="148"/>
        <v/>
      </c>
      <c r="ED160" s="23" t="str">
        <f t="shared" si="149"/>
        <v/>
      </c>
      <c r="EE160" s="23" t="str">
        <f t="shared" si="150"/>
        <v/>
      </c>
    </row>
    <row r="161" spans="1:135" ht="11.25" customHeight="1">
      <c r="A161" s="23"/>
      <c r="C161" s="22"/>
      <c r="D161" s="22"/>
      <c r="F161" s="87"/>
      <c r="I161" s="33"/>
      <c r="O161" s="20"/>
      <c r="P161" s="20"/>
      <c r="Q161" s="20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22"/>
        <v/>
      </c>
      <c r="DD161" s="23" t="str">
        <f t="shared" si="123"/>
        <v/>
      </c>
      <c r="DE161" s="23" t="str">
        <f t="shared" si="124"/>
        <v/>
      </c>
      <c r="DF161" s="23" t="str">
        <f t="shared" si="125"/>
        <v/>
      </c>
      <c r="DG161" s="23" t="str">
        <f t="shared" si="126"/>
        <v/>
      </c>
      <c r="DH161" s="23" t="str">
        <f t="shared" si="127"/>
        <v/>
      </c>
      <c r="DI161" s="23" t="str">
        <f t="shared" si="128"/>
        <v/>
      </c>
      <c r="DJ161" s="23" t="str">
        <f t="shared" si="129"/>
        <v/>
      </c>
      <c r="DK161" s="23" t="str">
        <f t="shared" si="130"/>
        <v/>
      </c>
      <c r="DL161" s="23" t="str">
        <f t="shared" si="131"/>
        <v/>
      </c>
      <c r="DM161" s="23" t="str">
        <f t="shared" si="132"/>
        <v/>
      </c>
      <c r="DN161" s="23" t="str">
        <f t="shared" si="133"/>
        <v/>
      </c>
      <c r="DO161" s="23" t="str">
        <f t="shared" si="134"/>
        <v/>
      </c>
      <c r="DP161" s="23" t="str">
        <f t="shared" si="135"/>
        <v/>
      </c>
      <c r="DQ161" s="23" t="str">
        <f t="shared" si="136"/>
        <v/>
      </c>
      <c r="DR161" s="23" t="str">
        <f t="shared" si="137"/>
        <v/>
      </c>
      <c r="DS161" s="23" t="str">
        <f t="shared" si="138"/>
        <v/>
      </c>
      <c r="DT161" s="23" t="str">
        <f t="shared" si="139"/>
        <v/>
      </c>
      <c r="DU161" s="23" t="str">
        <f t="shared" si="140"/>
        <v/>
      </c>
      <c r="DV161" s="23" t="str">
        <f t="shared" si="141"/>
        <v/>
      </c>
      <c r="DW161" s="23" t="str">
        <f t="shared" si="142"/>
        <v/>
      </c>
      <c r="DX161" s="23" t="str">
        <f t="shared" si="143"/>
        <v/>
      </c>
      <c r="DY161" s="23" t="str">
        <f t="shared" si="144"/>
        <v/>
      </c>
      <c r="DZ161" s="23" t="str">
        <f t="shared" si="145"/>
        <v/>
      </c>
      <c r="EA161" s="23" t="str">
        <f t="shared" si="146"/>
        <v/>
      </c>
      <c r="EB161" s="23" t="str">
        <f t="shared" si="147"/>
        <v/>
      </c>
      <c r="EC161" s="23" t="str">
        <f t="shared" si="148"/>
        <v/>
      </c>
      <c r="ED161" s="23" t="str">
        <f t="shared" si="149"/>
        <v/>
      </c>
      <c r="EE161" s="23" t="str">
        <f t="shared" si="150"/>
        <v/>
      </c>
    </row>
    <row r="162" spans="1:135" ht="11.25" customHeight="1">
      <c r="A162" s="23"/>
      <c r="B162" s="21"/>
      <c r="C162" s="21"/>
      <c r="D162" s="21"/>
      <c r="E162" s="88"/>
      <c r="F162" s="88"/>
      <c r="G162" s="37"/>
      <c r="H162" s="42"/>
      <c r="I162" s="53"/>
      <c r="J162" s="24"/>
      <c r="K162" s="24"/>
      <c r="L162" s="53"/>
      <c r="M162" s="50"/>
      <c r="N162" s="24"/>
      <c r="O162" s="20"/>
      <c r="P162" s="20"/>
      <c r="Q162" s="20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22"/>
        <v/>
      </c>
      <c r="DD162" s="23" t="str">
        <f t="shared" si="123"/>
        <v/>
      </c>
      <c r="DE162" s="23" t="str">
        <f t="shared" si="124"/>
        <v/>
      </c>
      <c r="DF162" s="23" t="str">
        <f t="shared" si="125"/>
        <v/>
      </c>
      <c r="DG162" s="23" t="str">
        <f t="shared" si="126"/>
        <v/>
      </c>
      <c r="DH162" s="23" t="str">
        <f t="shared" si="127"/>
        <v/>
      </c>
      <c r="DI162" s="23" t="str">
        <f t="shared" si="128"/>
        <v/>
      </c>
      <c r="DJ162" s="23" t="str">
        <f t="shared" si="129"/>
        <v/>
      </c>
      <c r="DK162" s="23" t="str">
        <f t="shared" si="130"/>
        <v/>
      </c>
      <c r="DL162" s="23" t="str">
        <f t="shared" si="131"/>
        <v/>
      </c>
      <c r="DM162" s="23" t="str">
        <f t="shared" si="132"/>
        <v/>
      </c>
      <c r="DN162" s="23" t="str">
        <f t="shared" si="133"/>
        <v/>
      </c>
      <c r="DO162" s="23" t="str">
        <f t="shared" si="134"/>
        <v/>
      </c>
      <c r="DP162" s="23" t="str">
        <f t="shared" si="135"/>
        <v/>
      </c>
      <c r="DQ162" s="23" t="str">
        <f t="shared" si="136"/>
        <v/>
      </c>
      <c r="DR162" s="23" t="str">
        <f t="shared" si="137"/>
        <v/>
      </c>
      <c r="DS162" s="23" t="str">
        <f t="shared" si="138"/>
        <v/>
      </c>
      <c r="DT162" s="23" t="str">
        <f t="shared" si="139"/>
        <v/>
      </c>
      <c r="DU162" s="23" t="str">
        <f t="shared" si="140"/>
        <v/>
      </c>
      <c r="DV162" s="23" t="str">
        <f t="shared" si="141"/>
        <v/>
      </c>
      <c r="DW162" s="23" t="str">
        <f t="shared" si="142"/>
        <v/>
      </c>
      <c r="DX162" s="23" t="str">
        <f t="shared" si="143"/>
        <v/>
      </c>
      <c r="DY162" s="23" t="str">
        <f t="shared" si="144"/>
        <v/>
      </c>
      <c r="DZ162" s="23" t="str">
        <f t="shared" si="145"/>
        <v/>
      </c>
      <c r="EA162" s="23" t="str">
        <f t="shared" si="146"/>
        <v/>
      </c>
      <c r="EB162" s="23" t="str">
        <f t="shared" si="147"/>
        <v/>
      </c>
      <c r="EC162" s="23" t="str">
        <f t="shared" si="148"/>
        <v/>
      </c>
      <c r="ED162" s="23" t="str">
        <f t="shared" si="149"/>
        <v/>
      </c>
      <c r="EE162" s="23" t="str">
        <f t="shared" si="150"/>
        <v/>
      </c>
    </row>
    <row r="163" spans="1:135" ht="11.25" customHeight="1">
      <c r="A163" s="23"/>
      <c r="B163" s="21"/>
      <c r="C163" s="21"/>
      <c r="D163" s="21"/>
      <c r="E163" s="88"/>
      <c r="F163" s="88"/>
      <c r="G163" s="37"/>
      <c r="H163" s="42"/>
      <c r="I163" s="53"/>
      <c r="J163" s="24"/>
      <c r="K163" s="24"/>
      <c r="L163" s="53"/>
      <c r="M163" s="50"/>
      <c r="N163" s="24"/>
      <c r="O163" s="20"/>
      <c r="P163" s="20"/>
      <c r="Q163" s="20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22"/>
        <v/>
      </c>
      <c r="DD163" s="23" t="str">
        <f t="shared" si="123"/>
        <v/>
      </c>
      <c r="DE163" s="23" t="str">
        <f t="shared" si="124"/>
        <v/>
      </c>
      <c r="DF163" s="23" t="str">
        <f t="shared" si="125"/>
        <v/>
      </c>
      <c r="DG163" s="23" t="str">
        <f t="shared" si="126"/>
        <v/>
      </c>
      <c r="DH163" s="23" t="str">
        <f t="shared" si="127"/>
        <v/>
      </c>
      <c r="DI163" s="23" t="str">
        <f t="shared" si="128"/>
        <v/>
      </c>
      <c r="DJ163" s="23" t="str">
        <f t="shared" si="129"/>
        <v/>
      </c>
      <c r="DK163" s="23" t="str">
        <f t="shared" si="130"/>
        <v/>
      </c>
      <c r="DL163" s="23" t="str">
        <f t="shared" si="131"/>
        <v/>
      </c>
      <c r="DM163" s="23" t="str">
        <f t="shared" si="132"/>
        <v/>
      </c>
      <c r="DN163" s="23" t="str">
        <f t="shared" si="133"/>
        <v/>
      </c>
      <c r="DO163" s="23" t="str">
        <f t="shared" si="134"/>
        <v/>
      </c>
      <c r="DP163" s="23" t="str">
        <f t="shared" si="135"/>
        <v/>
      </c>
      <c r="DQ163" s="23" t="str">
        <f t="shared" si="136"/>
        <v/>
      </c>
      <c r="DR163" s="23" t="str">
        <f t="shared" si="137"/>
        <v/>
      </c>
      <c r="DS163" s="23" t="str">
        <f t="shared" si="138"/>
        <v/>
      </c>
      <c r="DT163" s="23" t="str">
        <f t="shared" si="139"/>
        <v/>
      </c>
      <c r="DU163" s="23" t="str">
        <f t="shared" si="140"/>
        <v/>
      </c>
      <c r="DV163" s="23" t="str">
        <f t="shared" si="141"/>
        <v/>
      </c>
      <c r="DW163" s="23" t="str">
        <f t="shared" si="142"/>
        <v/>
      </c>
      <c r="DX163" s="23" t="str">
        <f t="shared" si="143"/>
        <v/>
      </c>
      <c r="DY163" s="23" t="str">
        <f t="shared" si="144"/>
        <v/>
      </c>
      <c r="DZ163" s="23" t="str">
        <f t="shared" si="145"/>
        <v/>
      </c>
      <c r="EA163" s="23" t="str">
        <f t="shared" si="146"/>
        <v/>
      </c>
      <c r="EB163" s="23" t="str">
        <f t="shared" si="147"/>
        <v/>
      </c>
      <c r="EC163" s="23" t="str">
        <f t="shared" si="148"/>
        <v/>
      </c>
      <c r="ED163" s="23" t="str">
        <f t="shared" si="149"/>
        <v/>
      </c>
      <c r="EE163" s="23" t="str">
        <f t="shared" si="150"/>
        <v/>
      </c>
    </row>
    <row r="164" spans="1:135" ht="11.25" customHeight="1">
      <c r="A164" s="23"/>
      <c r="B164" s="21"/>
      <c r="C164" s="21"/>
      <c r="D164" s="21"/>
      <c r="E164" s="88"/>
      <c r="F164" s="88"/>
      <c r="G164" s="37"/>
      <c r="H164" s="42"/>
      <c r="I164" s="53"/>
      <c r="J164" s="24"/>
      <c r="K164" s="24"/>
      <c r="L164" s="53"/>
      <c r="M164" s="50"/>
      <c r="N164" s="24"/>
      <c r="O164" s="20"/>
      <c r="P164" s="20"/>
      <c r="Q164" s="20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22"/>
        <v/>
      </c>
      <c r="DD164" s="23" t="str">
        <f t="shared" si="123"/>
        <v/>
      </c>
      <c r="DE164" s="23" t="str">
        <f t="shared" si="124"/>
        <v/>
      </c>
      <c r="DF164" s="23" t="str">
        <f t="shared" si="125"/>
        <v/>
      </c>
      <c r="DG164" s="23" t="str">
        <f t="shared" si="126"/>
        <v/>
      </c>
      <c r="DH164" s="23" t="str">
        <f t="shared" si="127"/>
        <v/>
      </c>
      <c r="DI164" s="23" t="str">
        <f t="shared" si="128"/>
        <v/>
      </c>
      <c r="DJ164" s="23" t="str">
        <f t="shared" si="129"/>
        <v/>
      </c>
      <c r="DK164" s="23" t="str">
        <f t="shared" si="130"/>
        <v/>
      </c>
      <c r="DL164" s="23" t="str">
        <f t="shared" si="131"/>
        <v/>
      </c>
      <c r="DM164" s="23" t="str">
        <f t="shared" si="132"/>
        <v/>
      </c>
      <c r="DN164" s="23" t="str">
        <f t="shared" si="133"/>
        <v/>
      </c>
      <c r="DO164" s="23" t="str">
        <f t="shared" si="134"/>
        <v/>
      </c>
      <c r="DP164" s="23" t="str">
        <f t="shared" si="135"/>
        <v/>
      </c>
      <c r="DQ164" s="23" t="str">
        <f t="shared" si="136"/>
        <v/>
      </c>
      <c r="DR164" s="23" t="str">
        <f t="shared" si="137"/>
        <v/>
      </c>
      <c r="DS164" s="23" t="str">
        <f t="shared" si="138"/>
        <v/>
      </c>
      <c r="DT164" s="23" t="str">
        <f t="shared" si="139"/>
        <v/>
      </c>
      <c r="DU164" s="23" t="str">
        <f t="shared" si="140"/>
        <v/>
      </c>
      <c r="DV164" s="23" t="str">
        <f t="shared" si="141"/>
        <v/>
      </c>
      <c r="DW164" s="23" t="str">
        <f t="shared" si="142"/>
        <v/>
      </c>
      <c r="DX164" s="23" t="str">
        <f t="shared" si="143"/>
        <v/>
      </c>
      <c r="DY164" s="23" t="str">
        <f t="shared" si="144"/>
        <v/>
      </c>
      <c r="DZ164" s="23" t="str">
        <f t="shared" si="145"/>
        <v/>
      </c>
      <c r="EA164" s="23" t="str">
        <f t="shared" si="146"/>
        <v/>
      </c>
      <c r="EB164" s="23" t="str">
        <f t="shared" si="147"/>
        <v/>
      </c>
      <c r="EC164" s="23" t="str">
        <f t="shared" si="148"/>
        <v/>
      </c>
      <c r="ED164" s="23" t="str">
        <f t="shared" si="149"/>
        <v/>
      </c>
      <c r="EE164" s="23" t="str">
        <f t="shared" si="150"/>
        <v/>
      </c>
    </row>
    <row r="165" spans="1:135" ht="11.25" customHeight="1">
      <c r="A165" s="23"/>
      <c r="B165" s="21"/>
      <c r="C165" s="21"/>
      <c r="D165" s="21"/>
      <c r="E165" s="88"/>
      <c r="F165" s="88"/>
      <c r="G165" s="37"/>
      <c r="H165" s="42"/>
      <c r="I165" s="53"/>
      <c r="J165" s="24"/>
      <c r="K165" s="24"/>
      <c r="L165" s="53"/>
      <c r="M165" s="50"/>
      <c r="N165" s="24"/>
      <c r="O165" s="20"/>
      <c r="P165" s="20"/>
      <c r="Q165" s="20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22"/>
        <v/>
      </c>
      <c r="DD165" s="23" t="str">
        <f t="shared" si="123"/>
        <v/>
      </c>
      <c r="DE165" s="23" t="str">
        <f t="shared" si="124"/>
        <v/>
      </c>
      <c r="DF165" s="23" t="str">
        <f t="shared" si="125"/>
        <v/>
      </c>
      <c r="DG165" s="23" t="str">
        <f t="shared" si="126"/>
        <v/>
      </c>
      <c r="DH165" s="23" t="str">
        <f t="shared" si="127"/>
        <v/>
      </c>
      <c r="DI165" s="23" t="str">
        <f t="shared" si="128"/>
        <v/>
      </c>
      <c r="DJ165" s="23" t="str">
        <f t="shared" si="129"/>
        <v/>
      </c>
      <c r="DK165" s="23" t="str">
        <f t="shared" si="130"/>
        <v/>
      </c>
      <c r="DL165" s="23" t="str">
        <f t="shared" si="131"/>
        <v/>
      </c>
      <c r="DM165" s="23" t="str">
        <f t="shared" si="132"/>
        <v/>
      </c>
      <c r="DN165" s="23" t="str">
        <f t="shared" si="133"/>
        <v/>
      </c>
      <c r="DO165" s="23" t="str">
        <f t="shared" si="134"/>
        <v/>
      </c>
      <c r="DP165" s="23" t="str">
        <f t="shared" si="135"/>
        <v/>
      </c>
      <c r="DQ165" s="23" t="str">
        <f t="shared" si="136"/>
        <v/>
      </c>
      <c r="DR165" s="23" t="str">
        <f t="shared" si="137"/>
        <v/>
      </c>
      <c r="DS165" s="23" t="str">
        <f t="shared" si="138"/>
        <v/>
      </c>
      <c r="DT165" s="23" t="str">
        <f t="shared" si="139"/>
        <v/>
      </c>
      <c r="DU165" s="23" t="str">
        <f t="shared" si="140"/>
        <v/>
      </c>
      <c r="DV165" s="23" t="str">
        <f t="shared" si="141"/>
        <v/>
      </c>
      <c r="DW165" s="23" t="str">
        <f t="shared" si="142"/>
        <v/>
      </c>
      <c r="DX165" s="23" t="str">
        <f t="shared" si="143"/>
        <v/>
      </c>
      <c r="DY165" s="23" t="str">
        <f t="shared" si="144"/>
        <v/>
      </c>
      <c r="DZ165" s="23" t="str">
        <f t="shared" si="145"/>
        <v/>
      </c>
      <c r="EA165" s="23" t="str">
        <f t="shared" si="146"/>
        <v/>
      </c>
      <c r="EB165" s="23" t="str">
        <f t="shared" si="147"/>
        <v/>
      </c>
      <c r="EC165" s="23" t="str">
        <f t="shared" si="148"/>
        <v/>
      </c>
      <c r="ED165" s="23" t="str">
        <f t="shared" si="149"/>
        <v/>
      </c>
      <c r="EE165" s="23" t="str">
        <f t="shared" si="150"/>
        <v/>
      </c>
    </row>
    <row r="166" spans="1:135" ht="11.25" customHeight="1">
      <c r="A166" s="23"/>
      <c r="B166" s="21"/>
      <c r="C166" s="21"/>
      <c r="D166" s="21"/>
      <c r="E166" s="88"/>
      <c r="F166" s="88"/>
      <c r="G166" s="37"/>
      <c r="H166" s="42"/>
      <c r="I166" s="53"/>
      <c r="J166" s="24"/>
      <c r="K166" s="24"/>
      <c r="L166" s="53"/>
      <c r="M166" s="50"/>
      <c r="N166" s="24"/>
      <c r="O166" s="20"/>
      <c r="P166" s="20"/>
      <c r="Q166" s="20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22"/>
        <v/>
      </c>
      <c r="DD166" s="23" t="str">
        <f t="shared" si="123"/>
        <v/>
      </c>
      <c r="DE166" s="23" t="str">
        <f t="shared" si="124"/>
        <v/>
      </c>
      <c r="DF166" s="23" t="str">
        <f t="shared" si="125"/>
        <v/>
      </c>
      <c r="DG166" s="23" t="str">
        <f t="shared" si="126"/>
        <v/>
      </c>
      <c r="DH166" s="23" t="str">
        <f t="shared" si="127"/>
        <v/>
      </c>
      <c r="DI166" s="23" t="str">
        <f t="shared" si="128"/>
        <v/>
      </c>
      <c r="DJ166" s="23" t="str">
        <f t="shared" si="129"/>
        <v/>
      </c>
      <c r="DK166" s="23" t="str">
        <f t="shared" si="130"/>
        <v/>
      </c>
      <c r="DL166" s="23" t="str">
        <f t="shared" si="131"/>
        <v/>
      </c>
      <c r="DM166" s="23" t="str">
        <f t="shared" si="132"/>
        <v/>
      </c>
      <c r="DN166" s="23" t="str">
        <f t="shared" si="133"/>
        <v/>
      </c>
      <c r="DO166" s="23" t="str">
        <f t="shared" si="134"/>
        <v/>
      </c>
      <c r="DP166" s="23" t="str">
        <f t="shared" si="135"/>
        <v/>
      </c>
      <c r="DQ166" s="23" t="str">
        <f t="shared" si="136"/>
        <v/>
      </c>
      <c r="DR166" s="23" t="str">
        <f t="shared" si="137"/>
        <v/>
      </c>
      <c r="DS166" s="23" t="str">
        <f t="shared" si="138"/>
        <v/>
      </c>
      <c r="DT166" s="23" t="str">
        <f t="shared" si="139"/>
        <v/>
      </c>
      <c r="DU166" s="23" t="str">
        <f t="shared" si="140"/>
        <v/>
      </c>
      <c r="DV166" s="23" t="str">
        <f t="shared" si="141"/>
        <v/>
      </c>
      <c r="DW166" s="23" t="str">
        <f t="shared" si="142"/>
        <v/>
      </c>
      <c r="DX166" s="23" t="str">
        <f t="shared" si="143"/>
        <v/>
      </c>
      <c r="DY166" s="23" t="str">
        <f t="shared" si="144"/>
        <v/>
      </c>
      <c r="DZ166" s="23" t="str">
        <f t="shared" si="145"/>
        <v/>
      </c>
      <c r="EA166" s="23" t="str">
        <f t="shared" si="146"/>
        <v/>
      </c>
      <c r="EB166" s="23" t="str">
        <f t="shared" si="147"/>
        <v/>
      </c>
      <c r="EC166" s="23" t="str">
        <f t="shared" si="148"/>
        <v/>
      </c>
      <c r="ED166" s="23" t="str">
        <f t="shared" si="149"/>
        <v/>
      </c>
      <c r="EE166" s="23" t="str">
        <f t="shared" si="150"/>
        <v/>
      </c>
    </row>
    <row r="167" spans="1:135" ht="11.25" customHeight="1">
      <c r="A167" s="23"/>
      <c r="B167" s="21"/>
      <c r="C167" s="21"/>
      <c r="D167" s="21"/>
      <c r="E167" s="88"/>
      <c r="F167" s="88"/>
      <c r="G167" s="37"/>
      <c r="H167" s="42"/>
      <c r="I167" s="53"/>
      <c r="J167" s="24"/>
      <c r="K167" s="24"/>
      <c r="L167" s="53"/>
      <c r="M167" s="50"/>
      <c r="N167" s="24"/>
      <c r="O167" s="20"/>
      <c r="P167" s="20"/>
      <c r="Q167" s="20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ref="DC167:DC180" si="151">IF(Q167=1977,IF($E167=0,"",$E167),"")</f>
        <v/>
      </c>
      <c r="DD167" s="23" t="str">
        <f t="shared" ref="DD167:DD180" si="152">IF(Q167=1978,IF($E167=0,"",$E167),"")</f>
        <v/>
      </c>
      <c r="DE167" s="23" t="str">
        <f t="shared" ref="DE167:DE180" si="153">IF(Q167=1979,IF($E167=0,"",$E167),"")</f>
        <v/>
      </c>
      <c r="DF167" s="23" t="str">
        <f t="shared" ref="DF167:DF180" si="154">IF(Q167=1980,IF($E167=0,"",$E167),"")</f>
        <v/>
      </c>
      <c r="DG167" s="23" t="str">
        <f t="shared" ref="DG167:DG180" si="155">IF(Q167=1981,IF($E167=0,"",$E167),"")</f>
        <v/>
      </c>
      <c r="DH167" s="23" t="str">
        <f t="shared" ref="DH167:DH180" si="156">IF(Q167=1982,IF($E167=0,"",$E167),"")</f>
        <v/>
      </c>
      <c r="DI167" s="23" t="str">
        <f t="shared" ref="DI167:DI180" si="157">IF(Q167=1983,IF($E167=0,"",$E167),"")</f>
        <v/>
      </c>
      <c r="DJ167" s="23" t="str">
        <f t="shared" ref="DJ167:DJ180" si="158">IF(Q167=1984,IF($E167=0,"",$E167),"")</f>
        <v/>
      </c>
      <c r="DK167" s="23" t="str">
        <f t="shared" ref="DK167:DK180" si="159">IF(Q167=1985,IF($E167=0,"",$E167),"")</f>
        <v/>
      </c>
      <c r="DL167" s="23" t="str">
        <f t="shared" ref="DL167:DL180" si="160">IF(Q167=1986,IF($E167=0,"",$E167),"")</f>
        <v/>
      </c>
      <c r="DM167" s="23" t="str">
        <f t="shared" ref="DM167:DM180" si="161">IF(Q167=1987,IF($E167=0,"",$E167),"")</f>
        <v/>
      </c>
      <c r="DN167" s="23" t="str">
        <f t="shared" ref="DN167:DN180" si="162">IF(Q167=1988,IF($E167=0,"",$E167),"")</f>
        <v/>
      </c>
      <c r="DO167" s="23" t="str">
        <f t="shared" ref="DO167:DO180" si="163">IF(Q167=1989,IF($E167=0,"",$E167),"")</f>
        <v/>
      </c>
      <c r="DP167" s="23" t="str">
        <f t="shared" ref="DP167:DP180" si="164">IF(Q167=1990,IF($E167=0,"",$E167),"")</f>
        <v/>
      </c>
      <c r="DQ167" s="23" t="str">
        <f t="shared" ref="DQ167:DQ180" si="165">IF(Q167=1991,IF($E167=0,"",$E167),"")</f>
        <v/>
      </c>
      <c r="DR167" s="23" t="str">
        <f t="shared" ref="DR167:DR180" si="166">IF(Q167=1992,IF($E167=0,"",$E167),"")</f>
        <v/>
      </c>
      <c r="DS167" s="23" t="str">
        <f t="shared" ref="DS167:DS180" si="167">IF(Q167=1993,IF($E167=0,"",$E167),"")</f>
        <v/>
      </c>
      <c r="DT167" s="23" t="str">
        <f t="shared" ref="DT167:DT180" si="168">IF(Q167=1994,IF($E167=0,"",$E167),"")</f>
        <v/>
      </c>
      <c r="DU167" s="23" t="str">
        <f t="shared" ref="DU167:DU180" si="169">IF(Q167=1995,IF($E167=0,"",$E167),"")</f>
        <v/>
      </c>
      <c r="DV167" s="23" t="str">
        <f t="shared" ref="DV167:DV180" si="170">IF(Q167=1996,IF($E167=0,"",$E167),"")</f>
        <v/>
      </c>
      <c r="DW167" s="23" t="str">
        <f t="shared" ref="DW167:DW180" si="171">IF(Q167=1997,IF($E167=0,"",$E167),"")</f>
        <v/>
      </c>
      <c r="DX167" s="23" t="str">
        <f t="shared" ref="DX167:DX180" si="172">IF(Q167=1998,IF($E167=0,"",$E167),"")</f>
        <v/>
      </c>
      <c r="DY167" s="23" t="str">
        <f t="shared" ref="DY167:DY180" si="173">IF(Q167=1999,IF($E167=0,"",$E167),"")</f>
        <v/>
      </c>
      <c r="DZ167" s="23" t="str">
        <f t="shared" ref="DZ167:DZ180" si="174">IF(Q167=2000,IF($E167=0,"",$E167),"")</f>
        <v/>
      </c>
      <c r="EA167" s="23" t="str">
        <f t="shared" ref="EA167:EA180" si="175">IF(Q167=2001,IF($E167=0,"",$E167),"")</f>
        <v/>
      </c>
      <c r="EB167" s="23" t="str">
        <f t="shared" ref="EB167:EB180" si="176">IF(Q167=2002,IF($E167=0,"",$E167),"")</f>
        <v/>
      </c>
      <c r="EC167" s="23" t="str">
        <f t="shared" ref="EC167:EC180" si="177">IF(Q167=2003,IF($E167=0,"",$E167),"")</f>
        <v/>
      </c>
      <c r="ED167" s="23" t="str">
        <f t="shared" ref="ED167:ED180" si="178">IF(Q167=2004,IF($E167=0,"",$E167),"")</f>
        <v/>
      </c>
      <c r="EE167" s="23" t="str">
        <f t="shared" ref="EE167:EE180" si="179">IF(Q167=2005,IF($E167=0,"",$E167),"")</f>
        <v/>
      </c>
    </row>
    <row r="168" spans="1:135" ht="11.25" customHeight="1">
      <c r="A168" s="23"/>
      <c r="B168" s="21"/>
      <c r="C168" s="21"/>
      <c r="D168" s="21"/>
      <c r="E168" s="88"/>
      <c r="F168" s="88"/>
      <c r="G168" s="37"/>
      <c r="H168" s="42"/>
      <c r="I168" s="53"/>
      <c r="J168" s="24"/>
      <c r="K168" s="24"/>
      <c r="L168" s="53"/>
      <c r="M168" s="50"/>
      <c r="N168" s="24"/>
      <c r="O168" s="20"/>
      <c r="P168" s="20"/>
      <c r="Q168" s="20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si="151"/>
        <v/>
      </c>
      <c r="DD168" s="23" t="str">
        <f t="shared" si="152"/>
        <v/>
      </c>
      <c r="DE168" s="23" t="str">
        <f t="shared" si="153"/>
        <v/>
      </c>
      <c r="DF168" s="23" t="str">
        <f t="shared" si="154"/>
        <v/>
      </c>
      <c r="DG168" s="23" t="str">
        <f t="shared" si="155"/>
        <v/>
      </c>
      <c r="DH168" s="23" t="str">
        <f t="shared" si="156"/>
        <v/>
      </c>
      <c r="DI168" s="23" t="str">
        <f t="shared" si="157"/>
        <v/>
      </c>
      <c r="DJ168" s="23" t="str">
        <f t="shared" si="158"/>
        <v/>
      </c>
      <c r="DK168" s="23" t="str">
        <f t="shared" si="159"/>
        <v/>
      </c>
      <c r="DL168" s="23" t="str">
        <f t="shared" si="160"/>
        <v/>
      </c>
      <c r="DM168" s="23" t="str">
        <f t="shared" si="161"/>
        <v/>
      </c>
      <c r="DN168" s="23" t="str">
        <f t="shared" si="162"/>
        <v/>
      </c>
      <c r="DO168" s="23" t="str">
        <f t="shared" si="163"/>
        <v/>
      </c>
      <c r="DP168" s="23" t="str">
        <f t="shared" si="164"/>
        <v/>
      </c>
      <c r="DQ168" s="23" t="str">
        <f t="shared" si="165"/>
        <v/>
      </c>
      <c r="DR168" s="23" t="str">
        <f t="shared" si="166"/>
        <v/>
      </c>
      <c r="DS168" s="23" t="str">
        <f t="shared" si="167"/>
        <v/>
      </c>
      <c r="DT168" s="23" t="str">
        <f t="shared" si="168"/>
        <v/>
      </c>
      <c r="DU168" s="23" t="str">
        <f t="shared" si="169"/>
        <v/>
      </c>
      <c r="DV168" s="23" t="str">
        <f t="shared" si="170"/>
        <v/>
      </c>
      <c r="DW168" s="23" t="str">
        <f t="shared" si="171"/>
        <v/>
      </c>
      <c r="DX168" s="23" t="str">
        <f t="shared" si="172"/>
        <v/>
      </c>
      <c r="DY168" s="23" t="str">
        <f t="shared" si="173"/>
        <v/>
      </c>
      <c r="DZ168" s="23" t="str">
        <f t="shared" si="174"/>
        <v/>
      </c>
      <c r="EA168" s="23" t="str">
        <f t="shared" si="175"/>
        <v/>
      </c>
      <c r="EB168" s="23" t="str">
        <f t="shared" si="176"/>
        <v/>
      </c>
      <c r="EC168" s="23" t="str">
        <f t="shared" si="177"/>
        <v/>
      </c>
      <c r="ED168" s="23" t="str">
        <f t="shared" si="178"/>
        <v/>
      </c>
      <c r="EE168" s="23" t="str">
        <f t="shared" si="179"/>
        <v/>
      </c>
    </row>
    <row r="169" spans="1:135" ht="11.25" customHeight="1">
      <c r="A169" s="23"/>
      <c r="B169" s="86"/>
      <c r="C169" s="86"/>
      <c r="D169" s="36"/>
      <c r="E169" s="41"/>
      <c r="F169" s="33"/>
      <c r="G169" s="26"/>
      <c r="H169" s="42"/>
      <c r="I169" s="53"/>
      <c r="J169" s="24"/>
      <c r="K169" s="24"/>
      <c r="L169" s="53"/>
      <c r="M169" s="50"/>
      <c r="N169" s="24"/>
      <c r="O169" s="20"/>
      <c r="P169" s="20"/>
      <c r="Q169" s="20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51"/>
        <v/>
      </c>
      <c r="DD169" s="23" t="str">
        <f t="shared" si="152"/>
        <v/>
      </c>
      <c r="DE169" s="23" t="str">
        <f t="shared" si="153"/>
        <v/>
      </c>
      <c r="DF169" s="23" t="str">
        <f t="shared" si="154"/>
        <v/>
      </c>
      <c r="DG169" s="23" t="str">
        <f t="shared" si="155"/>
        <v/>
      </c>
      <c r="DH169" s="23" t="str">
        <f t="shared" si="156"/>
        <v/>
      </c>
      <c r="DI169" s="23" t="str">
        <f t="shared" si="157"/>
        <v/>
      </c>
      <c r="DJ169" s="23" t="str">
        <f t="shared" si="158"/>
        <v/>
      </c>
      <c r="DK169" s="23" t="str">
        <f t="shared" si="159"/>
        <v/>
      </c>
      <c r="DL169" s="23" t="str">
        <f t="shared" si="160"/>
        <v/>
      </c>
      <c r="DM169" s="23" t="str">
        <f t="shared" si="161"/>
        <v/>
      </c>
      <c r="DN169" s="23" t="str">
        <f t="shared" si="162"/>
        <v/>
      </c>
      <c r="DO169" s="23" t="str">
        <f t="shared" si="163"/>
        <v/>
      </c>
      <c r="DP169" s="23" t="str">
        <f t="shared" si="164"/>
        <v/>
      </c>
      <c r="DQ169" s="23" t="str">
        <f t="shared" si="165"/>
        <v/>
      </c>
      <c r="DR169" s="23" t="str">
        <f t="shared" si="166"/>
        <v/>
      </c>
      <c r="DS169" s="23" t="str">
        <f t="shared" si="167"/>
        <v/>
      </c>
      <c r="DT169" s="23" t="str">
        <f t="shared" si="168"/>
        <v/>
      </c>
      <c r="DU169" s="23" t="str">
        <f t="shared" si="169"/>
        <v/>
      </c>
      <c r="DV169" s="23" t="str">
        <f t="shared" si="170"/>
        <v/>
      </c>
      <c r="DW169" s="23" t="str">
        <f t="shared" si="171"/>
        <v/>
      </c>
      <c r="DX169" s="23" t="str">
        <f t="shared" si="172"/>
        <v/>
      </c>
      <c r="DY169" s="23" t="str">
        <f t="shared" si="173"/>
        <v/>
      </c>
      <c r="DZ169" s="23" t="str">
        <f t="shared" si="174"/>
        <v/>
      </c>
      <c r="EA169" s="23" t="str">
        <f t="shared" si="175"/>
        <v/>
      </c>
      <c r="EB169" s="23" t="str">
        <f t="shared" si="176"/>
        <v/>
      </c>
      <c r="EC169" s="23" t="str">
        <f t="shared" si="177"/>
        <v/>
      </c>
      <c r="ED169" s="23" t="str">
        <f t="shared" si="178"/>
        <v/>
      </c>
      <c r="EE169" s="23" t="str">
        <f t="shared" si="179"/>
        <v/>
      </c>
    </row>
    <row r="170" spans="1:135" ht="11.25" customHeight="1">
      <c r="A170" s="23"/>
      <c r="B170" s="86"/>
      <c r="C170" s="86"/>
      <c r="D170" s="36"/>
      <c r="E170" s="41"/>
      <c r="F170" s="33"/>
      <c r="G170" s="26"/>
      <c r="H170" s="42"/>
      <c r="I170" s="53"/>
      <c r="J170" s="24"/>
      <c r="K170" s="24"/>
      <c r="L170" s="53"/>
      <c r="M170" s="50"/>
      <c r="N170" s="24"/>
      <c r="O170" s="20"/>
      <c r="P170" s="20"/>
      <c r="Q170" s="20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51"/>
        <v/>
      </c>
      <c r="DD170" s="23" t="str">
        <f t="shared" si="152"/>
        <v/>
      </c>
      <c r="DE170" s="23" t="str">
        <f t="shared" si="153"/>
        <v/>
      </c>
      <c r="DF170" s="23" t="str">
        <f t="shared" si="154"/>
        <v/>
      </c>
      <c r="DG170" s="23" t="str">
        <f t="shared" si="155"/>
        <v/>
      </c>
      <c r="DH170" s="23" t="str">
        <f t="shared" si="156"/>
        <v/>
      </c>
      <c r="DI170" s="23" t="str">
        <f t="shared" si="157"/>
        <v/>
      </c>
      <c r="DJ170" s="23" t="str">
        <f t="shared" si="158"/>
        <v/>
      </c>
      <c r="DK170" s="23" t="str">
        <f t="shared" si="159"/>
        <v/>
      </c>
      <c r="DL170" s="23" t="str">
        <f t="shared" si="160"/>
        <v/>
      </c>
      <c r="DM170" s="23" t="str">
        <f t="shared" si="161"/>
        <v/>
      </c>
      <c r="DN170" s="23" t="str">
        <f t="shared" si="162"/>
        <v/>
      </c>
      <c r="DO170" s="23" t="str">
        <f t="shared" si="163"/>
        <v/>
      </c>
      <c r="DP170" s="23" t="str">
        <f t="shared" si="164"/>
        <v/>
      </c>
      <c r="DQ170" s="23" t="str">
        <f t="shared" si="165"/>
        <v/>
      </c>
      <c r="DR170" s="23" t="str">
        <f t="shared" si="166"/>
        <v/>
      </c>
      <c r="DS170" s="23" t="str">
        <f t="shared" si="167"/>
        <v/>
      </c>
      <c r="DT170" s="23" t="str">
        <f t="shared" si="168"/>
        <v/>
      </c>
      <c r="DU170" s="23" t="str">
        <f t="shared" si="169"/>
        <v/>
      </c>
      <c r="DV170" s="23" t="str">
        <f t="shared" si="170"/>
        <v/>
      </c>
      <c r="DW170" s="23" t="str">
        <f t="shared" si="171"/>
        <v/>
      </c>
      <c r="DX170" s="23" t="str">
        <f t="shared" si="172"/>
        <v/>
      </c>
      <c r="DY170" s="23" t="str">
        <f t="shared" si="173"/>
        <v/>
      </c>
      <c r="DZ170" s="23" t="str">
        <f t="shared" si="174"/>
        <v/>
      </c>
      <c r="EA170" s="23" t="str">
        <f t="shared" si="175"/>
        <v/>
      </c>
      <c r="EB170" s="23" t="str">
        <f t="shared" si="176"/>
        <v/>
      </c>
      <c r="EC170" s="23" t="str">
        <f t="shared" si="177"/>
        <v/>
      </c>
      <c r="ED170" s="23" t="str">
        <f t="shared" si="178"/>
        <v/>
      </c>
      <c r="EE170" s="23" t="str">
        <f t="shared" si="179"/>
        <v/>
      </c>
    </row>
    <row r="171" spans="1:135" ht="11.25" customHeight="1">
      <c r="A171" s="23"/>
      <c r="B171" s="86"/>
      <c r="C171" s="86"/>
      <c r="D171" s="36"/>
      <c r="E171" s="41"/>
      <c r="F171" s="33"/>
      <c r="G171" s="26"/>
      <c r="H171" s="42"/>
      <c r="I171" s="53"/>
      <c r="J171" s="24"/>
      <c r="K171" s="24"/>
      <c r="L171" s="53"/>
      <c r="M171" s="50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51"/>
        <v/>
      </c>
      <c r="DD171" s="23" t="str">
        <f t="shared" si="152"/>
        <v/>
      </c>
      <c r="DE171" s="23" t="str">
        <f t="shared" si="153"/>
        <v/>
      </c>
      <c r="DF171" s="23" t="str">
        <f t="shared" si="154"/>
        <v/>
      </c>
      <c r="DG171" s="23" t="str">
        <f t="shared" si="155"/>
        <v/>
      </c>
      <c r="DH171" s="23" t="str">
        <f t="shared" si="156"/>
        <v/>
      </c>
      <c r="DI171" s="23" t="str">
        <f t="shared" si="157"/>
        <v/>
      </c>
      <c r="DJ171" s="23" t="str">
        <f t="shared" si="158"/>
        <v/>
      </c>
      <c r="DK171" s="23" t="str">
        <f t="shared" si="159"/>
        <v/>
      </c>
      <c r="DL171" s="23" t="str">
        <f t="shared" si="160"/>
        <v/>
      </c>
      <c r="DM171" s="23" t="str">
        <f t="shared" si="161"/>
        <v/>
      </c>
      <c r="DN171" s="23" t="str">
        <f t="shared" si="162"/>
        <v/>
      </c>
      <c r="DO171" s="23" t="str">
        <f t="shared" si="163"/>
        <v/>
      </c>
      <c r="DP171" s="23" t="str">
        <f t="shared" si="164"/>
        <v/>
      </c>
      <c r="DQ171" s="23" t="str">
        <f t="shared" si="165"/>
        <v/>
      </c>
      <c r="DR171" s="23" t="str">
        <f t="shared" si="166"/>
        <v/>
      </c>
      <c r="DS171" s="23" t="str">
        <f t="shared" si="167"/>
        <v/>
      </c>
      <c r="DT171" s="23" t="str">
        <f t="shared" si="168"/>
        <v/>
      </c>
      <c r="DU171" s="23" t="str">
        <f t="shared" si="169"/>
        <v/>
      </c>
      <c r="DV171" s="23" t="str">
        <f t="shared" si="170"/>
        <v/>
      </c>
      <c r="DW171" s="23" t="str">
        <f t="shared" si="171"/>
        <v/>
      </c>
      <c r="DX171" s="23" t="str">
        <f t="shared" si="172"/>
        <v/>
      </c>
      <c r="DY171" s="23" t="str">
        <f t="shared" si="173"/>
        <v/>
      </c>
      <c r="DZ171" s="23" t="str">
        <f t="shared" si="174"/>
        <v/>
      </c>
      <c r="EA171" s="23" t="str">
        <f t="shared" si="175"/>
        <v/>
      </c>
      <c r="EB171" s="23" t="str">
        <f t="shared" si="176"/>
        <v/>
      </c>
      <c r="EC171" s="23" t="str">
        <f t="shared" si="177"/>
        <v/>
      </c>
      <c r="ED171" s="23" t="str">
        <f t="shared" si="178"/>
        <v/>
      </c>
      <c r="EE171" s="23" t="str">
        <f t="shared" si="179"/>
        <v/>
      </c>
    </row>
    <row r="172" spans="1:135" ht="11.25" customHeight="1">
      <c r="A172" s="23"/>
      <c r="B172" s="86"/>
      <c r="C172" s="86"/>
      <c r="D172" s="36"/>
      <c r="E172" s="41"/>
      <c r="F172" s="33"/>
      <c r="G172" s="26"/>
      <c r="H172" s="42"/>
      <c r="I172" s="53"/>
      <c r="J172" s="24"/>
      <c r="K172" s="24"/>
      <c r="L172" s="53"/>
      <c r="M172" s="50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51"/>
        <v/>
      </c>
      <c r="DD172" s="23" t="str">
        <f t="shared" si="152"/>
        <v/>
      </c>
      <c r="DE172" s="23" t="str">
        <f t="shared" si="153"/>
        <v/>
      </c>
      <c r="DF172" s="23" t="str">
        <f t="shared" si="154"/>
        <v/>
      </c>
      <c r="DG172" s="23" t="str">
        <f t="shared" si="155"/>
        <v/>
      </c>
      <c r="DH172" s="23" t="str">
        <f t="shared" si="156"/>
        <v/>
      </c>
      <c r="DI172" s="23" t="str">
        <f t="shared" si="157"/>
        <v/>
      </c>
      <c r="DJ172" s="23" t="str">
        <f t="shared" si="158"/>
        <v/>
      </c>
      <c r="DK172" s="23" t="str">
        <f t="shared" si="159"/>
        <v/>
      </c>
      <c r="DL172" s="23" t="str">
        <f t="shared" si="160"/>
        <v/>
      </c>
      <c r="DM172" s="23" t="str">
        <f t="shared" si="161"/>
        <v/>
      </c>
      <c r="DN172" s="23" t="str">
        <f t="shared" si="162"/>
        <v/>
      </c>
      <c r="DO172" s="23" t="str">
        <f t="shared" si="163"/>
        <v/>
      </c>
      <c r="DP172" s="23" t="str">
        <f t="shared" si="164"/>
        <v/>
      </c>
      <c r="DQ172" s="23" t="str">
        <f t="shared" si="165"/>
        <v/>
      </c>
      <c r="DR172" s="23" t="str">
        <f t="shared" si="166"/>
        <v/>
      </c>
      <c r="DS172" s="23" t="str">
        <f t="shared" si="167"/>
        <v/>
      </c>
      <c r="DT172" s="23" t="str">
        <f t="shared" si="168"/>
        <v/>
      </c>
      <c r="DU172" s="23" t="str">
        <f t="shared" si="169"/>
        <v/>
      </c>
      <c r="DV172" s="23" t="str">
        <f t="shared" si="170"/>
        <v/>
      </c>
      <c r="DW172" s="23" t="str">
        <f t="shared" si="171"/>
        <v/>
      </c>
      <c r="DX172" s="23" t="str">
        <f t="shared" si="172"/>
        <v/>
      </c>
      <c r="DY172" s="23" t="str">
        <f t="shared" si="173"/>
        <v/>
      </c>
      <c r="DZ172" s="23" t="str">
        <f t="shared" si="174"/>
        <v/>
      </c>
      <c r="EA172" s="23" t="str">
        <f t="shared" si="175"/>
        <v/>
      </c>
      <c r="EB172" s="23" t="str">
        <f t="shared" si="176"/>
        <v/>
      </c>
      <c r="EC172" s="23" t="str">
        <f t="shared" si="177"/>
        <v/>
      </c>
      <c r="ED172" s="23" t="str">
        <f t="shared" si="178"/>
        <v/>
      </c>
      <c r="EE172" s="23" t="str">
        <f t="shared" si="179"/>
        <v/>
      </c>
    </row>
    <row r="173" spans="1:135" ht="11.25" customHeight="1">
      <c r="B173" s="87"/>
      <c r="C173" s="87"/>
      <c r="D173" s="38"/>
      <c r="E173" s="43"/>
      <c r="F173" s="33"/>
      <c r="G173" s="25"/>
      <c r="H173" s="42"/>
      <c r="I173" s="53"/>
      <c r="J173" s="24"/>
      <c r="K173" s="24"/>
      <c r="L173" s="53"/>
      <c r="M173" s="50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51"/>
        <v/>
      </c>
      <c r="DD173" s="23" t="str">
        <f t="shared" si="152"/>
        <v/>
      </c>
      <c r="DE173" s="23" t="str">
        <f t="shared" si="153"/>
        <v/>
      </c>
      <c r="DF173" s="23" t="str">
        <f t="shared" si="154"/>
        <v/>
      </c>
      <c r="DG173" s="23" t="str">
        <f t="shared" si="155"/>
        <v/>
      </c>
      <c r="DH173" s="23" t="str">
        <f t="shared" si="156"/>
        <v/>
      </c>
      <c r="DI173" s="23" t="str">
        <f t="shared" si="157"/>
        <v/>
      </c>
      <c r="DJ173" s="23" t="str">
        <f t="shared" si="158"/>
        <v/>
      </c>
      <c r="DK173" s="23" t="str">
        <f t="shared" si="159"/>
        <v/>
      </c>
      <c r="DL173" s="23" t="str">
        <f t="shared" si="160"/>
        <v/>
      </c>
      <c r="DM173" s="23" t="str">
        <f t="shared" si="161"/>
        <v/>
      </c>
      <c r="DN173" s="23" t="str">
        <f t="shared" si="162"/>
        <v/>
      </c>
      <c r="DO173" s="23" t="str">
        <f t="shared" si="163"/>
        <v/>
      </c>
      <c r="DP173" s="23" t="str">
        <f t="shared" si="164"/>
        <v/>
      </c>
      <c r="DQ173" s="23" t="str">
        <f t="shared" si="165"/>
        <v/>
      </c>
      <c r="DR173" s="23" t="str">
        <f t="shared" si="166"/>
        <v/>
      </c>
      <c r="DS173" s="23" t="str">
        <f t="shared" si="167"/>
        <v/>
      </c>
      <c r="DT173" s="23" t="str">
        <f t="shared" si="168"/>
        <v/>
      </c>
      <c r="DU173" s="23" t="str">
        <f t="shared" si="169"/>
        <v/>
      </c>
      <c r="DV173" s="23" t="str">
        <f t="shared" si="170"/>
        <v/>
      </c>
      <c r="DW173" s="23" t="str">
        <f t="shared" si="171"/>
        <v/>
      </c>
      <c r="DX173" s="23" t="str">
        <f t="shared" si="172"/>
        <v/>
      </c>
      <c r="DY173" s="23" t="str">
        <f t="shared" si="173"/>
        <v/>
      </c>
      <c r="DZ173" s="23" t="str">
        <f t="shared" si="174"/>
        <v/>
      </c>
      <c r="EA173" s="23" t="str">
        <f t="shared" si="175"/>
        <v/>
      </c>
      <c r="EB173" s="23" t="str">
        <f t="shared" si="176"/>
        <v/>
      </c>
      <c r="EC173" s="23" t="str">
        <f t="shared" si="177"/>
        <v/>
      </c>
      <c r="ED173" s="23" t="str">
        <f t="shared" si="178"/>
        <v/>
      </c>
      <c r="EE173" s="23" t="str">
        <f t="shared" si="179"/>
        <v/>
      </c>
    </row>
    <row r="174" spans="1:135" ht="11.25" customHeight="1">
      <c r="A174" s="21"/>
      <c r="B174" s="88"/>
      <c r="C174" s="88"/>
      <c r="D174" s="37"/>
      <c r="E174" s="42"/>
      <c r="F174" s="53"/>
      <c r="G174" s="24"/>
      <c r="H174" s="42"/>
      <c r="I174" s="53"/>
      <c r="J174" s="24"/>
      <c r="K174" s="24"/>
      <c r="L174" s="53"/>
      <c r="M174" s="50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51"/>
        <v/>
      </c>
      <c r="DD174" s="23" t="str">
        <f t="shared" si="152"/>
        <v/>
      </c>
      <c r="DE174" s="23" t="str">
        <f t="shared" si="153"/>
        <v/>
      </c>
      <c r="DF174" s="23" t="str">
        <f t="shared" si="154"/>
        <v/>
      </c>
      <c r="DG174" s="23" t="str">
        <f t="shared" si="155"/>
        <v/>
      </c>
      <c r="DH174" s="23" t="str">
        <f t="shared" si="156"/>
        <v/>
      </c>
      <c r="DI174" s="23" t="str">
        <f t="shared" si="157"/>
        <v/>
      </c>
      <c r="DJ174" s="23" t="str">
        <f t="shared" si="158"/>
        <v/>
      </c>
      <c r="DK174" s="23" t="str">
        <f t="shared" si="159"/>
        <v/>
      </c>
      <c r="DL174" s="23" t="str">
        <f t="shared" si="160"/>
        <v/>
      </c>
      <c r="DM174" s="23" t="str">
        <f t="shared" si="161"/>
        <v/>
      </c>
      <c r="DN174" s="23" t="str">
        <f t="shared" si="162"/>
        <v/>
      </c>
      <c r="DO174" s="23" t="str">
        <f t="shared" si="163"/>
        <v/>
      </c>
      <c r="DP174" s="23" t="str">
        <f t="shared" si="164"/>
        <v/>
      </c>
      <c r="DQ174" s="23" t="str">
        <f t="shared" si="165"/>
        <v/>
      </c>
      <c r="DR174" s="23" t="str">
        <f t="shared" si="166"/>
        <v/>
      </c>
      <c r="DS174" s="23" t="str">
        <f t="shared" si="167"/>
        <v/>
      </c>
      <c r="DT174" s="23" t="str">
        <f t="shared" si="168"/>
        <v/>
      </c>
      <c r="DU174" s="23" t="str">
        <f t="shared" si="169"/>
        <v/>
      </c>
      <c r="DV174" s="23" t="str">
        <f t="shared" si="170"/>
        <v/>
      </c>
      <c r="DW174" s="23" t="str">
        <f t="shared" si="171"/>
        <v/>
      </c>
      <c r="DX174" s="23" t="str">
        <f t="shared" si="172"/>
        <v/>
      </c>
      <c r="DY174" s="23" t="str">
        <f t="shared" si="173"/>
        <v/>
      </c>
      <c r="DZ174" s="23" t="str">
        <f t="shared" si="174"/>
        <v/>
      </c>
      <c r="EA174" s="23" t="str">
        <f t="shared" si="175"/>
        <v/>
      </c>
      <c r="EB174" s="23" t="str">
        <f t="shared" si="176"/>
        <v/>
      </c>
      <c r="EC174" s="23" t="str">
        <f t="shared" si="177"/>
        <v/>
      </c>
      <c r="ED174" s="23" t="str">
        <f t="shared" si="178"/>
        <v/>
      </c>
      <c r="EE174" s="23" t="str">
        <f t="shared" si="179"/>
        <v/>
      </c>
    </row>
    <row r="175" spans="1:135" ht="11.25" customHeight="1">
      <c r="A175" s="21"/>
      <c r="B175" s="88"/>
      <c r="C175" s="88"/>
      <c r="D175" s="37"/>
      <c r="E175" s="42"/>
      <c r="F175" s="53"/>
      <c r="G175" s="24"/>
      <c r="H175" s="42"/>
      <c r="I175" s="53"/>
      <c r="J175" s="24"/>
      <c r="K175" s="24"/>
      <c r="L175" s="53"/>
      <c r="M175" s="50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51"/>
        <v/>
      </c>
      <c r="DD175" s="23" t="str">
        <f t="shared" si="152"/>
        <v/>
      </c>
      <c r="DE175" s="23" t="str">
        <f t="shared" si="153"/>
        <v/>
      </c>
      <c r="DF175" s="23" t="str">
        <f t="shared" si="154"/>
        <v/>
      </c>
      <c r="DG175" s="23" t="str">
        <f t="shared" si="155"/>
        <v/>
      </c>
      <c r="DH175" s="23" t="str">
        <f t="shared" si="156"/>
        <v/>
      </c>
      <c r="DI175" s="23" t="str">
        <f t="shared" si="157"/>
        <v/>
      </c>
      <c r="DJ175" s="23" t="str">
        <f t="shared" si="158"/>
        <v/>
      </c>
      <c r="DK175" s="23" t="str">
        <f t="shared" si="159"/>
        <v/>
      </c>
      <c r="DL175" s="23" t="str">
        <f t="shared" si="160"/>
        <v/>
      </c>
      <c r="DM175" s="23" t="str">
        <f t="shared" si="161"/>
        <v/>
      </c>
      <c r="DN175" s="23" t="str">
        <f t="shared" si="162"/>
        <v/>
      </c>
      <c r="DO175" s="23" t="str">
        <f t="shared" si="163"/>
        <v/>
      </c>
      <c r="DP175" s="23" t="str">
        <f t="shared" si="164"/>
        <v/>
      </c>
      <c r="DQ175" s="23" t="str">
        <f t="shared" si="165"/>
        <v/>
      </c>
      <c r="DR175" s="23" t="str">
        <f t="shared" si="166"/>
        <v/>
      </c>
      <c r="DS175" s="23" t="str">
        <f t="shared" si="167"/>
        <v/>
      </c>
      <c r="DT175" s="23" t="str">
        <f t="shared" si="168"/>
        <v/>
      </c>
      <c r="DU175" s="23" t="str">
        <f t="shared" si="169"/>
        <v/>
      </c>
      <c r="DV175" s="23" t="str">
        <f t="shared" si="170"/>
        <v/>
      </c>
      <c r="DW175" s="23" t="str">
        <f t="shared" si="171"/>
        <v/>
      </c>
      <c r="DX175" s="23" t="str">
        <f t="shared" si="172"/>
        <v/>
      </c>
      <c r="DY175" s="23" t="str">
        <f t="shared" si="173"/>
        <v/>
      </c>
      <c r="DZ175" s="23" t="str">
        <f t="shared" si="174"/>
        <v/>
      </c>
      <c r="EA175" s="23" t="str">
        <f t="shared" si="175"/>
        <v/>
      </c>
      <c r="EB175" s="23" t="str">
        <f t="shared" si="176"/>
        <v/>
      </c>
      <c r="EC175" s="23" t="str">
        <f t="shared" si="177"/>
        <v/>
      </c>
      <c r="ED175" s="23" t="str">
        <f t="shared" si="178"/>
        <v/>
      </c>
      <c r="EE175" s="23" t="str">
        <f t="shared" si="179"/>
        <v/>
      </c>
    </row>
    <row r="176" spans="1:135" ht="11.25" customHeight="1">
      <c r="A176" s="21"/>
      <c r="B176" s="88"/>
      <c r="C176" s="88"/>
      <c r="D176" s="37"/>
      <c r="E176" s="42"/>
      <c r="F176" s="53"/>
      <c r="G176" s="24"/>
      <c r="H176" s="41"/>
      <c r="I176" s="33"/>
      <c r="J176" s="26"/>
      <c r="K176" s="26"/>
      <c r="L176" s="82"/>
      <c r="M176" s="49"/>
      <c r="N176" s="26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51"/>
        <v/>
      </c>
      <c r="DD176" s="23" t="str">
        <f t="shared" si="152"/>
        <v/>
      </c>
      <c r="DE176" s="23" t="str">
        <f t="shared" si="153"/>
        <v/>
      </c>
      <c r="DF176" s="23" t="str">
        <f t="shared" si="154"/>
        <v/>
      </c>
      <c r="DG176" s="23" t="str">
        <f t="shared" si="155"/>
        <v/>
      </c>
      <c r="DH176" s="23" t="str">
        <f t="shared" si="156"/>
        <v/>
      </c>
      <c r="DI176" s="23" t="str">
        <f t="shared" si="157"/>
        <v/>
      </c>
      <c r="DJ176" s="23" t="str">
        <f t="shared" si="158"/>
        <v/>
      </c>
      <c r="DK176" s="23" t="str">
        <f t="shared" si="159"/>
        <v/>
      </c>
      <c r="DL176" s="23" t="str">
        <f t="shared" si="160"/>
        <v/>
      </c>
      <c r="DM176" s="23" t="str">
        <f t="shared" si="161"/>
        <v/>
      </c>
      <c r="DN176" s="23" t="str">
        <f t="shared" si="162"/>
        <v/>
      </c>
      <c r="DO176" s="23" t="str">
        <f t="shared" si="163"/>
        <v/>
      </c>
      <c r="DP176" s="23" t="str">
        <f t="shared" si="164"/>
        <v/>
      </c>
      <c r="DQ176" s="23" t="str">
        <f t="shared" si="165"/>
        <v/>
      </c>
      <c r="DR176" s="23" t="str">
        <f t="shared" si="166"/>
        <v/>
      </c>
      <c r="DS176" s="23" t="str">
        <f t="shared" si="167"/>
        <v/>
      </c>
      <c r="DT176" s="23" t="str">
        <f t="shared" si="168"/>
        <v/>
      </c>
      <c r="DU176" s="23" t="str">
        <f t="shared" si="169"/>
        <v/>
      </c>
      <c r="DV176" s="23" t="str">
        <f t="shared" si="170"/>
        <v/>
      </c>
      <c r="DW176" s="23" t="str">
        <f t="shared" si="171"/>
        <v/>
      </c>
      <c r="DX176" s="23" t="str">
        <f t="shared" si="172"/>
        <v/>
      </c>
      <c r="DY176" s="23" t="str">
        <f t="shared" si="173"/>
        <v/>
      </c>
      <c r="DZ176" s="23" t="str">
        <f t="shared" si="174"/>
        <v/>
      </c>
      <c r="EA176" s="23" t="str">
        <f t="shared" si="175"/>
        <v/>
      </c>
      <c r="EB176" s="23" t="str">
        <f t="shared" si="176"/>
        <v/>
      </c>
      <c r="EC176" s="23" t="str">
        <f t="shared" si="177"/>
        <v/>
      </c>
      <c r="ED176" s="23" t="str">
        <f t="shared" si="178"/>
        <v/>
      </c>
      <c r="EE176" s="23" t="str">
        <f t="shared" si="179"/>
        <v/>
      </c>
    </row>
    <row r="177" spans="1:135" ht="11.25" customHeight="1">
      <c r="A177" s="21"/>
      <c r="B177" s="88"/>
      <c r="C177" s="88"/>
      <c r="D177" s="37"/>
      <c r="E177" s="42"/>
      <c r="F177" s="53"/>
      <c r="G177" s="24"/>
      <c r="H177" s="42"/>
      <c r="I177" s="53"/>
      <c r="J177" s="24"/>
      <c r="K177" s="24"/>
      <c r="L177" s="53"/>
      <c r="M177" s="50"/>
      <c r="N177" s="24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51"/>
        <v/>
      </c>
      <c r="DD177" s="23" t="str">
        <f t="shared" si="152"/>
        <v/>
      </c>
      <c r="DE177" s="23" t="str">
        <f t="shared" si="153"/>
        <v/>
      </c>
      <c r="DF177" s="23" t="str">
        <f t="shared" si="154"/>
        <v/>
      </c>
      <c r="DG177" s="23" t="str">
        <f t="shared" si="155"/>
        <v/>
      </c>
      <c r="DH177" s="23" t="str">
        <f t="shared" si="156"/>
        <v/>
      </c>
      <c r="DI177" s="23" t="str">
        <f t="shared" si="157"/>
        <v/>
      </c>
      <c r="DJ177" s="23" t="str">
        <f t="shared" si="158"/>
        <v/>
      </c>
      <c r="DK177" s="23" t="str">
        <f t="shared" si="159"/>
        <v/>
      </c>
      <c r="DL177" s="23" t="str">
        <f t="shared" si="160"/>
        <v/>
      </c>
      <c r="DM177" s="23" t="str">
        <f t="shared" si="161"/>
        <v/>
      </c>
      <c r="DN177" s="23" t="str">
        <f t="shared" si="162"/>
        <v/>
      </c>
      <c r="DO177" s="23" t="str">
        <f t="shared" si="163"/>
        <v/>
      </c>
      <c r="DP177" s="23" t="str">
        <f t="shared" si="164"/>
        <v/>
      </c>
      <c r="DQ177" s="23" t="str">
        <f t="shared" si="165"/>
        <v/>
      </c>
      <c r="DR177" s="23" t="str">
        <f t="shared" si="166"/>
        <v/>
      </c>
      <c r="DS177" s="23" t="str">
        <f t="shared" si="167"/>
        <v/>
      </c>
      <c r="DT177" s="23" t="str">
        <f t="shared" si="168"/>
        <v/>
      </c>
      <c r="DU177" s="23" t="str">
        <f t="shared" si="169"/>
        <v/>
      </c>
      <c r="DV177" s="23" t="str">
        <f t="shared" si="170"/>
        <v/>
      </c>
      <c r="DW177" s="23" t="str">
        <f t="shared" si="171"/>
        <v/>
      </c>
      <c r="DX177" s="23" t="str">
        <f t="shared" si="172"/>
        <v/>
      </c>
      <c r="DY177" s="23" t="str">
        <f t="shared" si="173"/>
        <v/>
      </c>
      <c r="DZ177" s="23" t="str">
        <f t="shared" si="174"/>
        <v/>
      </c>
      <c r="EA177" s="23" t="str">
        <f t="shared" si="175"/>
        <v/>
      </c>
      <c r="EB177" s="23" t="str">
        <f t="shared" si="176"/>
        <v/>
      </c>
      <c r="EC177" s="23" t="str">
        <f t="shared" si="177"/>
        <v/>
      </c>
      <c r="ED177" s="23" t="str">
        <f t="shared" si="178"/>
        <v/>
      </c>
      <c r="EE177" s="23" t="str">
        <f t="shared" si="179"/>
        <v/>
      </c>
    </row>
    <row r="178" spans="1:135" ht="11.25" customHeight="1">
      <c r="A178" s="21"/>
      <c r="B178" s="88"/>
      <c r="C178" s="88"/>
      <c r="D178" s="37"/>
      <c r="E178" s="42"/>
      <c r="F178" s="53"/>
      <c r="G178" s="24"/>
      <c r="H178" s="46"/>
      <c r="I178" s="53"/>
      <c r="J178" s="24"/>
      <c r="K178" s="24"/>
      <c r="L178" s="53"/>
      <c r="M178" s="50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51"/>
        <v/>
      </c>
      <c r="DD178" s="23" t="str">
        <f t="shared" si="152"/>
        <v/>
      </c>
      <c r="DE178" s="23" t="str">
        <f t="shared" si="153"/>
        <v/>
      </c>
      <c r="DF178" s="23" t="str">
        <f t="shared" si="154"/>
        <v/>
      </c>
      <c r="DG178" s="23" t="str">
        <f t="shared" si="155"/>
        <v/>
      </c>
      <c r="DH178" s="23" t="str">
        <f t="shared" si="156"/>
        <v/>
      </c>
      <c r="DI178" s="23" t="str">
        <f t="shared" si="157"/>
        <v/>
      </c>
      <c r="DJ178" s="23" t="str">
        <f t="shared" si="158"/>
        <v/>
      </c>
      <c r="DK178" s="23" t="str">
        <f t="shared" si="159"/>
        <v/>
      </c>
      <c r="DL178" s="23" t="str">
        <f t="shared" si="160"/>
        <v/>
      </c>
      <c r="DM178" s="23" t="str">
        <f t="shared" si="161"/>
        <v/>
      </c>
      <c r="DN178" s="23" t="str">
        <f t="shared" si="162"/>
        <v/>
      </c>
      <c r="DO178" s="23" t="str">
        <f t="shared" si="163"/>
        <v/>
      </c>
      <c r="DP178" s="23" t="str">
        <f t="shared" si="164"/>
        <v/>
      </c>
      <c r="DQ178" s="23" t="str">
        <f t="shared" si="165"/>
        <v/>
      </c>
      <c r="DR178" s="23" t="str">
        <f t="shared" si="166"/>
        <v/>
      </c>
      <c r="DS178" s="23" t="str">
        <f t="shared" si="167"/>
        <v/>
      </c>
      <c r="DT178" s="23" t="str">
        <f t="shared" si="168"/>
        <v/>
      </c>
      <c r="DU178" s="23" t="str">
        <f t="shared" si="169"/>
        <v/>
      </c>
      <c r="DV178" s="23" t="str">
        <f t="shared" si="170"/>
        <v/>
      </c>
      <c r="DW178" s="23" t="str">
        <f t="shared" si="171"/>
        <v/>
      </c>
      <c r="DX178" s="23" t="str">
        <f t="shared" si="172"/>
        <v/>
      </c>
      <c r="DY178" s="23" t="str">
        <f t="shared" si="173"/>
        <v/>
      </c>
      <c r="DZ178" s="23" t="str">
        <f t="shared" si="174"/>
        <v/>
      </c>
      <c r="EA178" s="23" t="str">
        <f t="shared" si="175"/>
        <v/>
      </c>
      <c r="EB178" s="23" t="str">
        <f t="shared" si="176"/>
        <v/>
      </c>
      <c r="EC178" s="23" t="str">
        <f t="shared" si="177"/>
        <v/>
      </c>
      <c r="ED178" s="23" t="str">
        <f t="shared" si="178"/>
        <v/>
      </c>
      <c r="EE178" s="23" t="str">
        <f t="shared" si="179"/>
        <v/>
      </c>
    </row>
    <row r="179" spans="1:135" ht="11.25" customHeight="1">
      <c r="A179" s="21"/>
      <c r="B179" s="88"/>
      <c r="C179" s="88"/>
      <c r="D179" s="37"/>
      <c r="E179" s="42"/>
      <c r="F179" s="53"/>
      <c r="G179" s="24"/>
      <c r="H179" s="46"/>
      <c r="I179" s="53"/>
      <c r="J179" s="24"/>
      <c r="K179" s="24"/>
      <c r="L179" s="53"/>
      <c r="M179" s="50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51"/>
        <v/>
      </c>
      <c r="DD179" s="23" t="str">
        <f t="shared" si="152"/>
        <v/>
      </c>
      <c r="DE179" s="23" t="str">
        <f t="shared" si="153"/>
        <v/>
      </c>
      <c r="DF179" s="23" t="str">
        <f t="shared" si="154"/>
        <v/>
      </c>
      <c r="DG179" s="23" t="str">
        <f t="shared" si="155"/>
        <v/>
      </c>
      <c r="DH179" s="23" t="str">
        <f t="shared" si="156"/>
        <v/>
      </c>
      <c r="DI179" s="23" t="str">
        <f t="shared" si="157"/>
        <v/>
      </c>
      <c r="DJ179" s="23" t="str">
        <f t="shared" si="158"/>
        <v/>
      </c>
      <c r="DK179" s="23" t="str">
        <f t="shared" si="159"/>
        <v/>
      </c>
      <c r="DL179" s="23" t="str">
        <f t="shared" si="160"/>
        <v/>
      </c>
      <c r="DM179" s="23" t="str">
        <f t="shared" si="161"/>
        <v/>
      </c>
      <c r="DN179" s="23" t="str">
        <f t="shared" si="162"/>
        <v/>
      </c>
      <c r="DO179" s="23" t="str">
        <f t="shared" si="163"/>
        <v/>
      </c>
      <c r="DP179" s="23" t="str">
        <f t="shared" si="164"/>
        <v/>
      </c>
      <c r="DQ179" s="23" t="str">
        <f t="shared" si="165"/>
        <v/>
      </c>
      <c r="DR179" s="23" t="str">
        <f t="shared" si="166"/>
        <v/>
      </c>
      <c r="DS179" s="23" t="str">
        <f t="shared" si="167"/>
        <v/>
      </c>
      <c r="DT179" s="23" t="str">
        <f t="shared" si="168"/>
        <v/>
      </c>
      <c r="DU179" s="23" t="str">
        <f t="shared" si="169"/>
        <v/>
      </c>
      <c r="DV179" s="23" t="str">
        <f t="shared" si="170"/>
        <v/>
      </c>
      <c r="DW179" s="23" t="str">
        <f t="shared" si="171"/>
        <v/>
      </c>
      <c r="DX179" s="23" t="str">
        <f t="shared" si="172"/>
        <v/>
      </c>
      <c r="DY179" s="23" t="str">
        <f t="shared" si="173"/>
        <v/>
      </c>
      <c r="DZ179" s="23" t="str">
        <f t="shared" si="174"/>
        <v/>
      </c>
      <c r="EA179" s="23" t="str">
        <f t="shared" si="175"/>
        <v/>
      </c>
      <c r="EB179" s="23" t="str">
        <f t="shared" si="176"/>
        <v/>
      </c>
      <c r="EC179" s="23" t="str">
        <f t="shared" si="177"/>
        <v/>
      </c>
      <c r="ED179" s="23" t="str">
        <f t="shared" si="178"/>
        <v/>
      </c>
      <c r="EE179" s="23" t="str">
        <f t="shared" si="179"/>
        <v/>
      </c>
    </row>
    <row r="180" spans="1:135" ht="11.25" customHeight="1">
      <c r="A180" s="21"/>
      <c r="B180" s="88"/>
      <c r="C180" s="88"/>
      <c r="D180" s="37"/>
      <c r="E180" s="42"/>
      <c r="F180" s="53"/>
      <c r="G180" s="24"/>
      <c r="H180" s="46"/>
      <c r="I180" s="53"/>
      <c r="J180" s="24"/>
      <c r="K180" s="24"/>
      <c r="L180" s="53"/>
      <c r="M180" s="50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51"/>
        <v/>
      </c>
      <c r="DD180" s="23" t="str">
        <f t="shared" si="152"/>
        <v/>
      </c>
      <c r="DE180" s="23" t="str">
        <f t="shared" si="153"/>
        <v/>
      </c>
      <c r="DF180" s="23" t="str">
        <f t="shared" si="154"/>
        <v/>
      </c>
      <c r="DG180" s="23" t="str">
        <f t="shared" si="155"/>
        <v/>
      </c>
      <c r="DH180" s="23" t="str">
        <f t="shared" si="156"/>
        <v/>
      </c>
      <c r="DI180" s="23" t="str">
        <f t="shared" si="157"/>
        <v/>
      </c>
      <c r="DJ180" s="23" t="str">
        <f t="shared" si="158"/>
        <v/>
      </c>
      <c r="DK180" s="23" t="str">
        <f t="shared" si="159"/>
        <v/>
      </c>
      <c r="DL180" s="23" t="str">
        <f t="shared" si="160"/>
        <v/>
      </c>
      <c r="DM180" s="23" t="str">
        <f t="shared" si="161"/>
        <v/>
      </c>
      <c r="DN180" s="23" t="str">
        <f t="shared" si="162"/>
        <v/>
      </c>
      <c r="DO180" s="23" t="str">
        <f t="shared" si="163"/>
        <v/>
      </c>
      <c r="DP180" s="23" t="str">
        <f t="shared" si="164"/>
        <v/>
      </c>
      <c r="DQ180" s="23" t="str">
        <f t="shared" si="165"/>
        <v/>
      </c>
      <c r="DR180" s="23" t="str">
        <f t="shared" si="166"/>
        <v/>
      </c>
      <c r="DS180" s="23" t="str">
        <f t="shared" si="167"/>
        <v/>
      </c>
      <c r="DT180" s="23" t="str">
        <f t="shared" si="168"/>
        <v/>
      </c>
      <c r="DU180" s="23" t="str">
        <f t="shared" si="169"/>
        <v/>
      </c>
      <c r="DV180" s="23" t="str">
        <f t="shared" si="170"/>
        <v/>
      </c>
      <c r="DW180" s="23" t="str">
        <f t="shared" si="171"/>
        <v/>
      </c>
      <c r="DX180" s="23" t="str">
        <f t="shared" si="172"/>
        <v/>
      </c>
      <c r="DY180" s="23" t="str">
        <f t="shared" si="173"/>
        <v/>
      </c>
      <c r="DZ180" s="23" t="str">
        <f t="shared" si="174"/>
        <v/>
      </c>
      <c r="EA180" s="23" t="str">
        <f t="shared" si="175"/>
        <v/>
      </c>
      <c r="EB180" s="23" t="str">
        <f t="shared" si="176"/>
        <v/>
      </c>
      <c r="EC180" s="23" t="str">
        <f t="shared" si="177"/>
        <v/>
      </c>
      <c r="ED180" s="23" t="str">
        <f t="shared" si="178"/>
        <v/>
      </c>
      <c r="EE180" s="23" t="str">
        <f t="shared" si="179"/>
        <v/>
      </c>
    </row>
    <row r="181" spans="1:135" ht="11.25" customHeight="1">
      <c r="A181" s="21"/>
      <c r="B181" s="88"/>
      <c r="C181" s="88"/>
      <c r="D181" s="37"/>
      <c r="E181" s="42"/>
      <c r="F181" s="53"/>
      <c r="G181" s="24"/>
      <c r="H181" s="46"/>
      <c r="I181" s="53"/>
      <c r="L181" s="53"/>
      <c r="M181" s="50"/>
      <c r="O181" s="20"/>
      <c r="P181" s="20"/>
      <c r="Q181" s="20"/>
    </row>
    <row r="182" spans="1:135" ht="11.25" customHeight="1">
      <c r="A182" s="21"/>
      <c r="B182" s="88"/>
      <c r="C182" s="88"/>
      <c r="D182" s="37"/>
      <c r="E182" s="42"/>
      <c r="F182" s="53"/>
      <c r="G182" s="24"/>
      <c r="H182" s="46"/>
      <c r="I182" s="53"/>
      <c r="L182" s="53"/>
      <c r="M182" s="50"/>
      <c r="O182" s="20"/>
      <c r="P182" s="20"/>
      <c r="Q182" s="20"/>
    </row>
    <row r="183" spans="1:135" ht="11.25" customHeight="1">
      <c r="A183" s="21"/>
      <c r="B183" s="88"/>
      <c r="C183" s="88"/>
      <c r="D183" s="37"/>
      <c r="E183" s="42"/>
      <c r="F183" s="53"/>
      <c r="G183" s="24"/>
      <c r="H183" s="46"/>
      <c r="I183" s="53"/>
      <c r="L183" s="53"/>
      <c r="M183" s="50"/>
      <c r="O183" s="20"/>
      <c r="P183" s="20"/>
      <c r="Q183" s="20"/>
    </row>
    <row r="184" spans="1:135" ht="11.25" customHeight="1">
      <c r="A184" s="21"/>
      <c r="B184" s="88"/>
      <c r="C184" s="88"/>
      <c r="D184" s="37"/>
      <c r="E184" s="42"/>
      <c r="F184" s="53"/>
      <c r="G184" s="24"/>
      <c r="H184" s="46"/>
      <c r="I184" s="53"/>
      <c r="L184" s="53"/>
      <c r="M184" s="50"/>
      <c r="O184" s="20"/>
      <c r="P184" s="20"/>
      <c r="Q184" s="20"/>
    </row>
    <row r="185" spans="1:135" ht="11.25" customHeight="1">
      <c r="A185" s="21"/>
      <c r="B185" s="88"/>
      <c r="C185" s="88"/>
      <c r="D185" s="37"/>
      <c r="E185" s="42"/>
      <c r="F185" s="53"/>
      <c r="G185" s="24"/>
      <c r="H185" s="46"/>
      <c r="I185" s="53"/>
      <c r="L185" s="53"/>
      <c r="M185" s="50"/>
      <c r="O185" s="20"/>
      <c r="P185" s="20"/>
      <c r="Q185" s="20"/>
    </row>
    <row r="186" spans="1:135" ht="11.25" customHeight="1">
      <c r="A186" s="23"/>
      <c r="B186" s="45"/>
      <c r="C186" s="45"/>
      <c r="D186" s="45"/>
      <c r="E186" s="89"/>
      <c r="F186" s="23"/>
      <c r="G186" s="86"/>
      <c r="H186" s="86"/>
      <c r="I186" s="36"/>
      <c r="J186" s="41"/>
      <c r="K186" s="33"/>
      <c r="L186" s="26"/>
      <c r="M186" s="50"/>
      <c r="O186" s="20"/>
      <c r="P186" s="20"/>
      <c r="Q186" s="20"/>
    </row>
    <row r="187" spans="1:135" ht="11.25" customHeight="1">
      <c r="A187" s="23"/>
      <c r="B187" s="86"/>
      <c r="C187" s="86"/>
      <c r="D187" s="36"/>
      <c r="E187" s="41"/>
      <c r="F187" s="23"/>
      <c r="G187" s="86"/>
      <c r="H187" s="86"/>
      <c r="I187" s="36"/>
      <c r="J187" s="41"/>
      <c r="K187" s="33"/>
      <c r="L187" s="26"/>
      <c r="M187" s="50"/>
      <c r="O187" s="20"/>
      <c r="P187" s="20"/>
      <c r="Q187" s="20"/>
    </row>
    <row r="188" spans="1:135" ht="11.25" customHeight="1">
      <c r="A188" s="23"/>
      <c r="B188" s="86"/>
      <c r="C188" s="86"/>
      <c r="D188" s="36"/>
      <c r="E188" s="41"/>
      <c r="F188" s="23"/>
      <c r="G188" s="86"/>
      <c r="H188" s="86"/>
      <c r="I188" s="36"/>
      <c r="J188" s="41"/>
      <c r="K188" s="33"/>
      <c r="L188" s="26"/>
      <c r="M188" s="50"/>
      <c r="O188" s="20"/>
      <c r="P188" s="20"/>
      <c r="Q188" s="20"/>
    </row>
    <row r="189" spans="1:135" ht="11.25" customHeight="1">
      <c r="A189" s="23"/>
      <c r="B189" s="86"/>
      <c r="C189" s="86"/>
      <c r="D189" s="36"/>
      <c r="E189" s="41"/>
      <c r="F189" s="23"/>
      <c r="G189" s="86"/>
      <c r="H189" s="86"/>
      <c r="I189" s="36"/>
      <c r="J189" s="41"/>
      <c r="K189" s="33"/>
      <c r="L189" s="26"/>
      <c r="M189" s="50"/>
      <c r="O189" s="20"/>
      <c r="P189" s="20"/>
      <c r="Q189" s="20"/>
    </row>
    <row r="190" spans="1:135" ht="11.25" customHeight="1">
      <c r="A190" s="23"/>
      <c r="B190" s="86"/>
      <c r="C190" s="86"/>
      <c r="D190" s="36"/>
      <c r="E190" s="41"/>
      <c r="F190" s="22"/>
      <c r="G190" s="87"/>
      <c r="H190" s="87"/>
      <c r="I190" s="38"/>
      <c r="J190" s="43"/>
      <c r="K190" s="33"/>
      <c r="L190" s="25"/>
      <c r="M190" s="50"/>
      <c r="O190" s="20"/>
      <c r="P190" s="20"/>
      <c r="Q190" s="20"/>
    </row>
    <row r="191" spans="1:135" ht="11.25" customHeight="1">
      <c r="B191" s="87"/>
      <c r="C191" s="87"/>
      <c r="D191" s="38"/>
      <c r="E191" s="43"/>
      <c r="F191" s="21"/>
      <c r="G191" s="88"/>
      <c r="H191" s="88"/>
      <c r="I191" s="37"/>
      <c r="J191" s="42"/>
      <c r="K191" s="53"/>
      <c r="L191" s="24"/>
      <c r="M191" s="50"/>
      <c r="O191" s="20"/>
      <c r="P191" s="20"/>
      <c r="Q191" s="20"/>
    </row>
    <row r="192" spans="1:135" ht="11.25" customHeight="1">
      <c r="A192" s="21"/>
      <c r="B192" s="88"/>
      <c r="C192" s="88"/>
      <c r="D192" s="37"/>
      <c r="E192" s="42"/>
      <c r="F192" s="21"/>
      <c r="G192" s="88"/>
      <c r="H192" s="88"/>
      <c r="I192" s="37"/>
      <c r="J192" s="42"/>
      <c r="K192" s="53"/>
      <c r="L192" s="24"/>
      <c r="M192" s="50"/>
      <c r="O192" s="20"/>
      <c r="P192" s="20"/>
      <c r="Q192" s="20"/>
    </row>
    <row r="193" spans="1:17" ht="11.25" customHeight="1">
      <c r="A193" s="21"/>
      <c r="B193" s="88"/>
      <c r="C193" s="88"/>
      <c r="D193" s="37"/>
      <c r="E193" s="42"/>
      <c r="F193" s="21"/>
      <c r="G193" s="88"/>
      <c r="H193" s="88"/>
      <c r="I193" s="37"/>
      <c r="J193" s="42"/>
      <c r="K193" s="53"/>
      <c r="L193" s="24"/>
      <c r="M193" s="50"/>
      <c r="O193" s="20"/>
      <c r="P193" s="20"/>
      <c r="Q193" s="20"/>
    </row>
    <row r="194" spans="1:17" ht="11.25" customHeight="1">
      <c r="A194" s="21"/>
      <c r="B194" s="88"/>
      <c r="C194" s="88"/>
      <c r="D194" s="37"/>
      <c r="E194" s="42"/>
      <c r="F194" s="21"/>
      <c r="G194" s="88"/>
      <c r="H194" s="88"/>
      <c r="I194" s="37"/>
      <c r="J194" s="42"/>
      <c r="K194" s="53"/>
      <c r="L194" s="24"/>
      <c r="M194" s="50"/>
      <c r="O194" s="20"/>
      <c r="P194" s="20"/>
      <c r="Q194" s="20"/>
    </row>
    <row r="195" spans="1:17" ht="11.25" customHeight="1">
      <c r="A195" s="21"/>
      <c r="B195" s="88"/>
      <c r="C195" s="88"/>
      <c r="D195" s="37"/>
      <c r="E195" s="42"/>
      <c r="F195" s="21"/>
      <c r="G195" s="88"/>
      <c r="H195" s="88"/>
      <c r="I195" s="37"/>
      <c r="J195" s="42"/>
      <c r="K195" s="53"/>
      <c r="L195" s="24"/>
      <c r="M195" s="50"/>
      <c r="O195" s="20"/>
      <c r="P195" s="20"/>
      <c r="Q195" s="20"/>
    </row>
    <row r="196" spans="1:17" ht="11.25" customHeight="1">
      <c r="A196" s="21"/>
      <c r="B196" s="88"/>
      <c r="C196" s="88"/>
      <c r="D196" s="37"/>
      <c r="E196" s="42"/>
      <c r="F196" s="21"/>
      <c r="G196" s="88"/>
      <c r="H196" s="88"/>
      <c r="I196" s="37"/>
      <c r="J196" s="42"/>
      <c r="K196" s="53"/>
      <c r="L196" s="24"/>
      <c r="M196" s="50"/>
      <c r="O196" s="20"/>
      <c r="P196" s="20"/>
      <c r="Q196" s="20"/>
    </row>
    <row r="197" spans="1:17" ht="11.25" customHeight="1">
      <c r="A197" s="21"/>
      <c r="B197" s="88"/>
      <c r="C197" s="88"/>
      <c r="D197" s="37"/>
      <c r="E197" s="42"/>
      <c r="F197" s="21"/>
      <c r="G197" s="88"/>
      <c r="H197" s="88"/>
      <c r="I197" s="37"/>
      <c r="J197" s="42"/>
      <c r="K197" s="53"/>
      <c r="L197" s="24"/>
      <c r="M197" s="50"/>
      <c r="O197" s="20"/>
      <c r="P197" s="20"/>
      <c r="Q197" s="20"/>
    </row>
    <row r="198" spans="1:17" ht="11.25" customHeight="1">
      <c r="A198" s="21"/>
      <c r="B198" s="88"/>
      <c r="C198" s="88"/>
      <c r="D198" s="37"/>
      <c r="E198" s="42"/>
      <c r="F198" s="36"/>
      <c r="G198" s="41"/>
      <c r="H198" s="33"/>
      <c r="I198" s="26"/>
      <c r="J198" s="42"/>
      <c r="K198" s="53"/>
      <c r="L198" s="24"/>
      <c r="M198" s="50"/>
      <c r="O198" s="20"/>
      <c r="P198" s="20"/>
      <c r="Q198" s="20"/>
    </row>
    <row r="199" spans="1:17" ht="11.25" customHeight="1">
      <c r="A199" s="36"/>
      <c r="B199" s="41"/>
      <c r="C199" s="33"/>
      <c r="D199" s="26"/>
      <c r="E199" s="42"/>
      <c r="F199" s="36"/>
      <c r="G199" s="41"/>
      <c r="H199" s="33"/>
      <c r="I199" s="26"/>
      <c r="J199" s="42"/>
      <c r="K199" s="53"/>
      <c r="L199" s="24"/>
      <c r="M199" s="50"/>
      <c r="O199" s="20"/>
      <c r="P199" s="20"/>
      <c r="Q199" s="20"/>
    </row>
    <row r="200" spans="1:17" ht="11.25" customHeight="1">
      <c r="A200" s="36"/>
      <c r="B200" s="41"/>
      <c r="C200" s="33"/>
      <c r="D200" s="26"/>
      <c r="E200" s="42"/>
      <c r="F200" s="36"/>
      <c r="G200" s="41"/>
      <c r="H200" s="33"/>
      <c r="I200" s="26"/>
      <c r="J200" s="42"/>
      <c r="K200" s="53"/>
      <c r="L200" s="24"/>
      <c r="M200" s="50"/>
      <c r="O200" s="20"/>
      <c r="P200" s="20"/>
      <c r="Q200" s="20"/>
    </row>
    <row r="201" spans="1:17" ht="11.25" customHeight="1">
      <c r="A201" s="36"/>
      <c r="B201" s="41"/>
      <c r="C201" s="33"/>
      <c r="D201" s="26"/>
      <c r="E201" s="42"/>
      <c r="F201" s="36"/>
      <c r="G201" s="41"/>
      <c r="H201" s="33"/>
      <c r="I201" s="26"/>
      <c r="J201" s="42"/>
      <c r="K201" s="53"/>
      <c r="L201" s="24"/>
      <c r="M201" s="50"/>
      <c r="O201" s="20"/>
      <c r="P201" s="20"/>
      <c r="Q201" s="20"/>
    </row>
    <row r="202" spans="1:17" ht="11.25" customHeight="1">
      <c r="A202" s="36"/>
      <c r="B202" s="41"/>
      <c r="C202" s="33"/>
      <c r="D202" s="26"/>
      <c r="E202" s="42"/>
      <c r="F202" s="38"/>
      <c r="G202" s="43"/>
      <c r="H202" s="33"/>
      <c r="I202" s="25"/>
      <c r="J202" s="42"/>
      <c r="K202" s="53"/>
      <c r="L202" s="24"/>
      <c r="M202" s="50"/>
      <c r="O202" s="20"/>
      <c r="P202" s="20"/>
      <c r="Q202" s="20"/>
    </row>
    <row r="203" spans="1:17" ht="11.25" customHeight="1">
      <c r="A203" s="38"/>
      <c r="B203" s="43"/>
      <c r="C203" s="33"/>
      <c r="D203" s="25"/>
      <c r="E203" s="42"/>
      <c r="F203" s="53"/>
      <c r="G203" s="24"/>
      <c r="H203" s="46"/>
      <c r="I203" s="53"/>
      <c r="L203" s="53"/>
      <c r="M203" s="50"/>
      <c r="O203" s="20"/>
      <c r="P203" s="20"/>
      <c r="Q203" s="20"/>
    </row>
    <row r="204" spans="1:17" ht="11.25" customHeight="1">
      <c r="A204" s="23"/>
      <c r="B204" s="45"/>
      <c r="C204" s="45"/>
      <c r="D204" s="45"/>
      <c r="E204" s="89"/>
      <c r="F204" s="89"/>
      <c r="G204" s="47"/>
      <c r="H204" s="46"/>
      <c r="I204" s="53"/>
      <c r="L204" s="53"/>
      <c r="M204" s="50"/>
      <c r="O204" s="20"/>
      <c r="P204" s="20"/>
      <c r="Q204" s="20"/>
    </row>
    <row r="205" spans="1:17" ht="11.25" customHeight="1">
      <c r="A205" s="23"/>
      <c r="B205" s="45"/>
      <c r="C205" s="45"/>
      <c r="D205" s="45"/>
      <c r="E205" s="89"/>
      <c r="F205" s="89"/>
      <c r="G205" s="47"/>
      <c r="H205" s="46"/>
      <c r="I205" s="53"/>
      <c r="L205" s="53"/>
      <c r="M205" s="50"/>
      <c r="O205" s="20"/>
      <c r="P205" s="20"/>
      <c r="Q205" s="20"/>
    </row>
    <row r="206" spans="1:17" ht="11.25" customHeight="1">
      <c r="A206" s="23"/>
      <c r="B206" s="45"/>
      <c r="C206" s="45"/>
      <c r="D206" s="45"/>
      <c r="E206" s="89"/>
      <c r="F206" s="89"/>
      <c r="G206" s="47"/>
      <c r="H206" s="46"/>
      <c r="I206" s="53"/>
      <c r="L206" s="53"/>
      <c r="M206" s="50"/>
      <c r="O206" s="20"/>
      <c r="P206" s="20"/>
      <c r="Q206" s="20"/>
    </row>
    <row r="207" spans="1:17" ht="11.25" customHeight="1">
      <c r="A207" s="23"/>
      <c r="B207" s="45"/>
      <c r="C207" s="45"/>
      <c r="D207" s="45"/>
      <c r="E207" s="89"/>
      <c r="F207" s="89"/>
      <c r="G207" s="47"/>
      <c r="H207" s="46"/>
      <c r="I207" s="53"/>
      <c r="L207" s="53"/>
      <c r="M207" s="50"/>
      <c r="O207" s="20"/>
      <c r="P207" s="20"/>
      <c r="Q207" s="20"/>
    </row>
    <row r="208" spans="1:17" ht="11.25" customHeight="1">
      <c r="A208" s="23"/>
      <c r="B208" s="45"/>
      <c r="C208" s="45"/>
      <c r="D208" s="45"/>
      <c r="E208" s="89"/>
      <c r="F208" s="89"/>
      <c r="G208" s="47"/>
      <c r="H208" s="46"/>
      <c r="I208" s="53"/>
      <c r="L208" s="53"/>
      <c r="M208" s="50"/>
      <c r="O208" s="20"/>
      <c r="P208" s="20"/>
      <c r="Q208" s="20"/>
    </row>
    <row r="209" spans="1:17" ht="11.25" customHeight="1">
      <c r="A209" s="23"/>
      <c r="B209" s="45"/>
      <c r="C209" s="45"/>
      <c r="D209" s="45"/>
      <c r="E209" s="89"/>
      <c r="F209" s="89"/>
      <c r="G209" s="47"/>
      <c r="H209" s="46"/>
      <c r="I209" s="53"/>
      <c r="L209" s="53"/>
      <c r="M209" s="50"/>
      <c r="O209" s="20"/>
      <c r="P209" s="20"/>
      <c r="Q209" s="20"/>
    </row>
    <row r="210" spans="1:17" ht="11.25" customHeight="1">
      <c r="A210" s="23"/>
      <c r="B210" s="45"/>
      <c r="C210" s="45"/>
      <c r="D210" s="45"/>
      <c r="E210" s="89"/>
      <c r="F210" s="89"/>
      <c r="G210" s="47"/>
      <c r="H210" s="46"/>
      <c r="I210" s="53"/>
      <c r="L210" s="53"/>
      <c r="M210" s="50"/>
      <c r="O210" s="20"/>
      <c r="P210" s="20"/>
      <c r="Q210" s="20"/>
    </row>
    <row r="211" spans="1:17" ht="11.25" customHeight="1">
      <c r="A211" s="23"/>
      <c r="B211" s="45"/>
      <c r="C211" s="45"/>
      <c r="D211" s="45"/>
      <c r="E211" s="89"/>
      <c r="F211" s="89"/>
      <c r="G211" s="47"/>
      <c r="H211" s="46"/>
      <c r="I211" s="53"/>
      <c r="L211" s="53"/>
      <c r="M211" s="50"/>
      <c r="O211" s="20"/>
      <c r="P211" s="20"/>
      <c r="Q211" s="20"/>
    </row>
    <row r="212" spans="1:17" ht="11.25" customHeight="1">
      <c r="A212" s="23"/>
      <c r="B212" s="45"/>
      <c r="C212" s="45"/>
      <c r="D212" s="45"/>
      <c r="E212" s="89"/>
      <c r="F212" s="89"/>
      <c r="G212" s="47"/>
      <c r="H212" s="46"/>
      <c r="I212" s="53"/>
      <c r="L212" s="53"/>
      <c r="M212" s="50"/>
      <c r="O212" s="20"/>
      <c r="P212" s="20"/>
      <c r="Q212" s="20"/>
    </row>
    <row r="213" spans="1:17" ht="11.25" customHeight="1">
      <c r="A213" s="23"/>
      <c r="B213" s="45"/>
      <c r="C213" s="45"/>
      <c r="D213" s="45"/>
      <c r="E213" s="89"/>
      <c r="F213" s="89"/>
      <c r="G213" s="47"/>
      <c r="H213" s="46"/>
      <c r="I213" s="53"/>
      <c r="L213" s="53"/>
      <c r="M213" s="50"/>
      <c r="O213" s="20"/>
      <c r="P213" s="20"/>
      <c r="Q213" s="20"/>
    </row>
    <row r="214" spans="1:17" ht="11.25" customHeight="1">
      <c r="A214" s="23"/>
      <c r="B214" s="45"/>
      <c r="C214" s="45"/>
      <c r="D214" s="45"/>
      <c r="E214" s="89"/>
      <c r="F214" s="89"/>
      <c r="G214" s="47"/>
      <c r="H214" s="46"/>
      <c r="I214" s="53"/>
      <c r="L214" s="53"/>
      <c r="M214" s="50"/>
      <c r="O214" s="20"/>
      <c r="P214" s="20"/>
      <c r="Q214" s="20"/>
    </row>
    <row r="215" spans="1:17" ht="11.25" customHeight="1">
      <c r="A215" s="23"/>
      <c r="B215" s="45"/>
      <c r="C215" s="45"/>
      <c r="D215" s="45"/>
      <c r="E215" s="89"/>
      <c r="F215" s="89"/>
      <c r="G215" s="47"/>
      <c r="H215" s="46"/>
      <c r="I215" s="53"/>
      <c r="L215" s="53"/>
      <c r="M215" s="50"/>
      <c r="O215" s="20"/>
      <c r="P215" s="20"/>
      <c r="Q215" s="20"/>
    </row>
    <row r="216" spans="1:17" ht="11.25" customHeight="1">
      <c r="A216" s="23"/>
      <c r="B216" s="45"/>
      <c r="D216" s="86"/>
      <c r="E216" s="86"/>
      <c r="F216" s="36"/>
      <c r="G216" s="41"/>
      <c r="H216" s="33"/>
      <c r="I216" s="26"/>
      <c r="L216" s="53"/>
      <c r="M216" s="50"/>
      <c r="O216" s="20"/>
      <c r="P216" s="20"/>
      <c r="Q216" s="20"/>
    </row>
    <row r="217" spans="1:17" ht="11.25" customHeight="1">
      <c r="A217" s="23"/>
      <c r="B217" s="45"/>
      <c r="D217" s="86"/>
      <c r="E217" s="86"/>
      <c r="F217" s="36"/>
      <c r="G217" s="41"/>
      <c r="H217" s="33"/>
      <c r="I217" s="26"/>
      <c r="L217" s="53"/>
      <c r="M217" s="50"/>
      <c r="O217" s="20"/>
      <c r="P217" s="20"/>
      <c r="Q217" s="20"/>
    </row>
    <row r="218" spans="1:17" ht="11.25" customHeight="1">
      <c r="A218" s="23"/>
      <c r="B218" s="45"/>
      <c r="D218" s="86"/>
      <c r="E218" s="86"/>
      <c r="F218" s="36"/>
      <c r="G218" s="41"/>
      <c r="H218" s="33"/>
      <c r="I218" s="26"/>
      <c r="L218" s="53"/>
      <c r="M218" s="50"/>
      <c r="O218" s="20"/>
      <c r="P218" s="20"/>
      <c r="Q218" s="20"/>
    </row>
    <row r="219" spans="1:17" ht="11.25" customHeight="1">
      <c r="A219" s="23"/>
      <c r="B219" s="45"/>
      <c r="D219" s="86"/>
      <c r="E219" s="86"/>
      <c r="F219" s="36"/>
      <c r="G219" s="41"/>
      <c r="H219" s="33"/>
      <c r="I219" s="26"/>
      <c r="L219" s="53"/>
      <c r="M219" s="50"/>
      <c r="O219" s="20"/>
      <c r="P219" s="20"/>
      <c r="Q219" s="20"/>
    </row>
    <row r="220" spans="1:17" ht="11.25" customHeight="1">
      <c r="A220" s="23"/>
      <c r="B220" s="45"/>
      <c r="C220" s="22"/>
      <c r="D220" s="87"/>
      <c r="F220" s="38"/>
      <c r="G220" s="43"/>
      <c r="H220" s="33"/>
      <c r="I220" s="25"/>
      <c r="L220" s="53"/>
      <c r="M220" s="50"/>
      <c r="O220" s="20"/>
      <c r="P220" s="20"/>
      <c r="Q220" s="20"/>
    </row>
    <row r="221" spans="1:17" ht="11.25" customHeight="1">
      <c r="A221" s="23"/>
      <c r="B221" s="45"/>
      <c r="C221" s="21"/>
      <c r="D221" s="88"/>
      <c r="E221" s="88"/>
      <c r="F221" s="37"/>
      <c r="G221" s="42"/>
      <c r="H221" s="53"/>
      <c r="I221" s="24"/>
      <c r="L221" s="53"/>
      <c r="M221" s="50"/>
      <c r="O221" s="20"/>
      <c r="P221" s="20"/>
      <c r="Q221" s="20"/>
    </row>
    <row r="222" spans="1:17" ht="11.25" customHeight="1">
      <c r="A222" s="23"/>
      <c r="B222" s="45"/>
      <c r="C222" s="21"/>
      <c r="D222" s="88"/>
      <c r="E222" s="88"/>
      <c r="F222" s="37"/>
      <c r="G222" s="42"/>
      <c r="H222" s="53"/>
      <c r="I222" s="24"/>
      <c r="L222" s="53"/>
      <c r="M222" s="50"/>
      <c r="O222" s="20"/>
      <c r="P222" s="20"/>
      <c r="Q222" s="20"/>
    </row>
    <row r="223" spans="1:17" ht="11.25" customHeight="1">
      <c r="A223" s="23"/>
      <c r="B223" s="45"/>
      <c r="C223" s="21"/>
      <c r="D223" s="88"/>
      <c r="E223" s="88"/>
      <c r="F223" s="37"/>
      <c r="G223" s="42"/>
      <c r="H223" s="53"/>
      <c r="I223" s="24"/>
      <c r="L223" s="53"/>
      <c r="M223" s="50"/>
      <c r="O223" s="20"/>
      <c r="P223" s="20"/>
      <c r="Q223" s="20"/>
    </row>
    <row r="224" spans="1:17" ht="11.25" customHeight="1">
      <c r="A224" s="23"/>
      <c r="B224" s="45"/>
      <c r="C224" s="21"/>
      <c r="D224" s="88"/>
      <c r="E224" s="88"/>
      <c r="F224" s="37"/>
      <c r="G224" s="42"/>
      <c r="H224" s="53"/>
      <c r="I224" s="24"/>
      <c r="L224" s="53"/>
      <c r="M224" s="50"/>
      <c r="O224" s="20"/>
      <c r="P224" s="20"/>
      <c r="Q224" s="20"/>
    </row>
    <row r="225" spans="1:17" ht="11.25" customHeight="1">
      <c r="A225" s="23"/>
      <c r="B225" s="86"/>
      <c r="C225" s="86"/>
      <c r="D225" s="36"/>
      <c r="E225" s="41"/>
      <c r="F225" s="33"/>
      <c r="G225" s="26"/>
      <c r="H225" s="53"/>
      <c r="I225" s="24"/>
      <c r="L225" s="53"/>
      <c r="M225" s="50"/>
      <c r="O225" s="20"/>
      <c r="P225" s="20"/>
      <c r="Q225" s="20"/>
    </row>
    <row r="226" spans="1:17" ht="11.25" customHeight="1">
      <c r="A226" s="23"/>
      <c r="B226" s="86"/>
      <c r="C226" s="86"/>
      <c r="D226" s="36"/>
      <c r="E226" s="41"/>
      <c r="F226" s="33"/>
      <c r="G226" s="26"/>
      <c r="H226" s="53"/>
      <c r="I226" s="24"/>
      <c r="L226" s="53"/>
      <c r="M226" s="50"/>
      <c r="O226" s="20"/>
      <c r="P226" s="20"/>
      <c r="Q226" s="20"/>
    </row>
    <row r="227" spans="1:17" ht="11.25" customHeight="1">
      <c r="A227" s="23"/>
      <c r="B227" s="86"/>
      <c r="C227" s="86"/>
      <c r="D227" s="36"/>
      <c r="E227" s="41"/>
      <c r="F227" s="33"/>
      <c r="G227" s="26"/>
      <c r="H227" s="53"/>
      <c r="I227" s="24"/>
      <c r="L227" s="53"/>
      <c r="M227" s="50"/>
      <c r="O227" s="20"/>
      <c r="P227" s="20"/>
      <c r="Q227" s="20"/>
    </row>
    <row r="228" spans="1:17" ht="11.25" customHeight="1">
      <c r="A228" s="23"/>
      <c r="B228" s="86"/>
      <c r="C228" s="86"/>
      <c r="D228" s="36"/>
      <c r="E228" s="41"/>
      <c r="F228" s="33"/>
      <c r="G228" s="26"/>
      <c r="H228" s="53"/>
      <c r="I228" s="24"/>
      <c r="L228" s="53"/>
      <c r="M228" s="50"/>
      <c r="O228" s="20"/>
      <c r="P228" s="20"/>
      <c r="Q228" s="20"/>
    </row>
    <row r="229" spans="1:17" ht="11.25" customHeight="1">
      <c r="B229" s="87"/>
      <c r="C229" s="87"/>
      <c r="D229" s="38"/>
      <c r="E229" s="43"/>
      <c r="F229" s="33"/>
      <c r="G229" s="25"/>
      <c r="H229" s="53"/>
      <c r="I229" s="24"/>
      <c r="L229" s="53"/>
      <c r="M229" s="50"/>
      <c r="O229" s="20"/>
      <c r="P229" s="20"/>
      <c r="Q229" s="20"/>
    </row>
    <row r="230" spans="1:17" ht="11.25" customHeight="1">
      <c r="A230" s="21"/>
      <c r="B230" s="88"/>
      <c r="C230" s="88"/>
      <c r="D230" s="37"/>
      <c r="E230" s="42"/>
      <c r="F230" s="53"/>
      <c r="G230" s="24"/>
      <c r="H230" s="53"/>
      <c r="I230" s="24"/>
      <c r="L230" s="53"/>
      <c r="M230" s="50"/>
      <c r="O230" s="20"/>
      <c r="P230" s="20"/>
      <c r="Q230" s="20"/>
    </row>
    <row r="231" spans="1:17" ht="11.25" customHeight="1">
      <c r="A231" s="21"/>
      <c r="B231" s="88"/>
      <c r="C231" s="88"/>
      <c r="D231" s="37"/>
      <c r="E231" s="42"/>
      <c r="F231" s="53"/>
      <c r="G231" s="24"/>
      <c r="H231" s="53"/>
      <c r="I231" s="24"/>
      <c r="L231" s="53"/>
      <c r="M231" s="50"/>
      <c r="O231" s="20"/>
      <c r="P231" s="20"/>
      <c r="Q231" s="20"/>
    </row>
    <row r="232" spans="1:17" ht="11.25" customHeight="1">
      <c r="A232" s="21"/>
      <c r="B232" s="88"/>
      <c r="C232" s="88"/>
      <c r="D232" s="37"/>
      <c r="E232" s="42"/>
      <c r="F232" s="53"/>
      <c r="G232" s="24"/>
      <c r="H232" s="53"/>
      <c r="I232" s="24"/>
      <c r="L232" s="53"/>
      <c r="M232" s="50"/>
      <c r="O232" s="20"/>
      <c r="P232" s="20"/>
      <c r="Q232" s="20"/>
    </row>
    <row r="233" spans="1:17" ht="11.25" customHeight="1">
      <c r="A233" s="21"/>
      <c r="B233" s="88"/>
      <c r="C233" s="88"/>
      <c r="D233" s="37"/>
      <c r="E233" s="42"/>
      <c r="F233" s="53"/>
      <c r="G233" s="24"/>
      <c r="H233" s="46"/>
      <c r="I233" s="53"/>
      <c r="L233" s="53"/>
      <c r="M233" s="50"/>
      <c r="O233" s="20"/>
      <c r="P233" s="20"/>
      <c r="Q233" s="20"/>
    </row>
    <row r="234" spans="1:17" ht="11.25" customHeight="1">
      <c r="A234" s="21"/>
      <c r="B234" s="88"/>
      <c r="C234" s="88"/>
      <c r="D234" s="37"/>
      <c r="E234" s="42"/>
      <c r="F234" s="53"/>
      <c r="G234" s="24"/>
      <c r="H234" s="46"/>
      <c r="I234" s="53"/>
      <c r="L234" s="53"/>
      <c r="M234" s="50"/>
      <c r="O234" s="20"/>
      <c r="P234" s="20"/>
      <c r="Q234" s="20"/>
    </row>
    <row r="235" spans="1:17" ht="11.25" customHeight="1">
      <c r="A235" s="21"/>
      <c r="B235" s="88"/>
      <c r="C235" s="88"/>
      <c r="D235" s="37"/>
      <c r="E235" s="42"/>
      <c r="F235" s="53"/>
      <c r="G235" s="24"/>
      <c r="H235" s="46"/>
      <c r="I235" s="53"/>
      <c r="L235" s="53"/>
      <c r="M235" s="50"/>
      <c r="O235" s="20"/>
      <c r="P235" s="20"/>
      <c r="Q235" s="20"/>
    </row>
    <row r="236" spans="1:17" ht="11.25" customHeight="1">
      <c r="A236" s="21"/>
      <c r="B236" s="88"/>
      <c r="C236" s="88"/>
      <c r="D236" s="37"/>
      <c r="E236" s="42"/>
      <c r="F236" s="53"/>
      <c r="G236" s="24"/>
      <c r="H236" s="46"/>
      <c r="I236" s="53"/>
      <c r="L236" s="53"/>
      <c r="M236" s="50"/>
      <c r="O236" s="20"/>
      <c r="P236" s="20"/>
      <c r="Q236" s="20"/>
    </row>
    <row r="237" spans="1:17" ht="11.25" customHeight="1">
      <c r="A237" s="36"/>
      <c r="B237" s="41"/>
      <c r="C237" s="33"/>
      <c r="D237" s="26"/>
      <c r="E237" s="42"/>
      <c r="F237" s="53"/>
      <c r="G237" s="24"/>
      <c r="H237" s="46"/>
      <c r="I237" s="53"/>
      <c r="L237" s="53"/>
      <c r="M237" s="50"/>
      <c r="O237" s="20"/>
      <c r="P237" s="20"/>
      <c r="Q237" s="20"/>
    </row>
    <row r="238" spans="1:17" ht="11.25" customHeight="1">
      <c r="A238" s="36"/>
      <c r="B238" s="41"/>
      <c r="C238" s="33"/>
      <c r="D238" s="26"/>
      <c r="E238" s="42"/>
      <c r="F238" s="53"/>
      <c r="G238" s="24"/>
      <c r="H238" s="46"/>
      <c r="I238" s="53"/>
      <c r="L238" s="53"/>
      <c r="M238" s="50"/>
      <c r="O238" s="20"/>
      <c r="P238" s="20"/>
      <c r="Q238" s="20"/>
    </row>
    <row r="239" spans="1:17" ht="11.25" customHeight="1">
      <c r="A239" s="36"/>
      <c r="B239" s="41"/>
      <c r="C239" s="33"/>
      <c r="D239" s="26"/>
      <c r="E239" s="42"/>
      <c r="F239" s="53"/>
      <c r="G239" s="24"/>
      <c r="H239" s="46"/>
      <c r="I239" s="53"/>
      <c r="L239" s="53"/>
      <c r="M239" s="50"/>
      <c r="O239" s="20"/>
      <c r="P239" s="20"/>
      <c r="Q239" s="20"/>
    </row>
    <row r="240" spans="1:17" ht="11.25" customHeight="1">
      <c r="A240" s="36"/>
      <c r="B240" s="41"/>
      <c r="C240" s="33"/>
      <c r="D240" s="26"/>
      <c r="E240" s="42"/>
      <c r="F240" s="53"/>
      <c r="G240" s="24"/>
      <c r="H240" s="46"/>
      <c r="I240" s="53"/>
      <c r="L240" s="53"/>
      <c r="M240" s="50"/>
      <c r="O240" s="20"/>
      <c r="P240" s="20"/>
      <c r="Q240" s="20"/>
    </row>
    <row r="241" spans="1:17" ht="11.25" customHeight="1">
      <c r="A241" s="38"/>
      <c r="B241" s="43"/>
      <c r="C241" s="33"/>
      <c r="D241" s="25"/>
      <c r="E241" s="42"/>
      <c r="F241" s="53"/>
      <c r="G241" s="24"/>
      <c r="H241" s="46"/>
      <c r="I241" s="53"/>
      <c r="L241" s="53"/>
      <c r="M241" s="50"/>
      <c r="O241" s="20"/>
      <c r="P241" s="20"/>
      <c r="Q241" s="20"/>
    </row>
    <row r="242" spans="1:17" ht="11.25" customHeight="1">
      <c r="A242" s="23"/>
      <c r="B242" s="45"/>
      <c r="C242" s="45"/>
      <c r="D242" s="45"/>
      <c r="E242" s="89"/>
      <c r="F242" s="89"/>
      <c r="G242" s="47"/>
      <c r="H242" s="46"/>
      <c r="I242" s="53"/>
      <c r="L242" s="53"/>
      <c r="M242" s="50"/>
      <c r="O242" s="20"/>
      <c r="P242" s="20"/>
      <c r="Q242" s="20"/>
    </row>
    <row r="243" spans="1:17" ht="11.25" customHeight="1">
      <c r="A243" s="23"/>
      <c r="B243" s="86"/>
      <c r="C243" s="86"/>
      <c r="D243" s="36"/>
      <c r="E243" s="41"/>
      <c r="F243" s="33"/>
      <c r="G243" s="26"/>
      <c r="H243" s="46"/>
      <c r="I243" s="53"/>
      <c r="L243" s="53"/>
      <c r="M243" s="50"/>
      <c r="O243" s="20"/>
      <c r="P243" s="20"/>
      <c r="Q243" s="20"/>
    </row>
    <row r="244" spans="1:17" ht="11.25" customHeight="1">
      <c r="A244" s="23"/>
      <c r="B244" s="86"/>
      <c r="C244" s="86"/>
      <c r="D244" s="36"/>
      <c r="E244" s="41"/>
      <c r="F244" s="33"/>
      <c r="G244" s="26"/>
      <c r="H244" s="46"/>
      <c r="I244" s="53"/>
      <c r="L244" s="53"/>
      <c r="M244" s="50"/>
      <c r="O244" s="20"/>
      <c r="P244" s="20"/>
      <c r="Q244" s="20"/>
    </row>
    <row r="245" spans="1:17" ht="11.25" customHeight="1">
      <c r="A245" s="23"/>
      <c r="B245" s="86"/>
      <c r="C245" s="86"/>
      <c r="D245" s="36"/>
      <c r="E245" s="41"/>
      <c r="F245" s="33"/>
      <c r="G245" s="26"/>
      <c r="H245" s="46"/>
      <c r="I245" s="53"/>
      <c r="L245" s="53"/>
      <c r="M245" s="50"/>
      <c r="O245" s="20"/>
      <c r="P245" s="20"/>
      <c r="Q245" s="20"/>
    </row>
    <row r="246" spans="1:17" ht="11.25" customHeight="1">
      <c r="A246" s="23"/>
      <c r="B246" s="86"/>
      <c r="C246" s="86"/>
      <c r="D246" s="36"/>
      <c r="E246" s="41"/>
      <c r="F246" s="23"/>
      <c r="G246" s="86"/>
      <c r="H246" s="86"/>
      <c r="I246" s="36"/>
      <c r="J246" s="41"/>
      <c r="K246" s="33"/>
      <c r="L246" s="26"/>
      <c r="M246" s="50"/>
      <c r="O246" s="20"/>
      <c r="P246" s="20"/>
      <c r="Q246" s="20"/>
    </row>
    <row r="247" spans="1:17" ht="11.25" customHeight="1">
      <c r="B247" s="87"/>
      <c r="C247" s="87"/>
      <c r="D247" s="38"/>
      <c r="E247" s="43"/>
      <c r="F247" s="23"/>
      <c r="G247" s="86"/>
      <c r="H247" s="86"/>
      <c r="I247" s="36"/>
      <c r="J247" s="41"/>
      <c r="K247" s="33"/>
      <c r="L247" s="26"/>
      <c r="M247" s="50"/>
      <c r="O247" s="20"/>
      <c r="P247" s="20"/>
      <c r="Q247" s="20"/>
    </row>
    <row r="248" spans="1:17" ht="11.25" customHeight="1">
      <c r="A248" s="21"/>
      <c r="B248" s="88"/>
      <c r="C248" s="88"/>
      <c r="D248" s="37"/>
      <c r="E248" s="42"/>
      <c r="F248" s="23"/>
      <c r="G248" s="86"/>
      <c r="H248" s="86"/>
      <c r="I248" s="36"/>
      <c r="J248" s="41"/>
      <c r="K248" s="33"/>
      <c r="L248" s="26"/>
      <c r="M248" s="50"/>
      <c r="O248" s="20"/>
      <c r="P248" s="20"/>
      <c r="Q248" s="20"/>
    </row>
    <row r="249" spans="1:17" ht="11.25" customHeight="1">
      <c r="A249" s="21"/>
      <c r="B249" s="88"/>
      <c r="C249" s="88"/>
      <c r="D249" s="37"/>
      <c r="E249" s="42"/>
      <c r="F249" s="23"/>
      <c r="G249" s="86"/>
      <c r="H249" s="86"/>
      <c r="I249" s="36"/>
      <c r="J249" s="41"/>
      <c r="K249" s="33"/>
      <c r="L249" s="26"/>
      <c r="M249" s="50"/>
      <c r="O249" s="20"/>
      <c r="P249" s="20"/>
      <c r="Q249" s="20"/>
    </row>
    <row r="250" spans="1:17" ht="11.25" customHeight="1">
      <c r="A250" s="21"/>
      <c r="B250" s="88"/>
      <c r="C250" s="88"/>
      <c r="D250" s="37"/>
      <c r="E250" s="42"/>
      <c r="F250" s="22"/>
      <c r="G250" s="87"/>
      <c r="H250" s="87"/>
      <c r="I250" s="38"/>
      <c r="J250" s="43"/>
      <c r="K250" s="33"/>
      <c r="L250" s="25"/>
      <c r="M250" s="50"/>
      <c r="O250" s="20"/>
      <c r="P250" s="20"/>
      <c r="Q250" s="20"/>
    </row>
    <row r="251" spans="1:17" ht="11.25" customHeight="1">
      <c r="A251" s="21"/>
      <c r="B251" s="88"/>
      <c r="C251" s="88"/>
      <c r="D251" s="37"/>
      <c r="E251" s="42"/>
      <c r="F251" s="21"/>
      <c r="G251" s="88"/>
      <c r="H251" s="88"/>
      <c r="I251" s="37"/>
      <c r="J251" s="42"/>
      <c r="K251" s="53"/>
      <c r="L251" s="24"/>
      <c r="M251" s="50"/>
      <c r="O251" s="20"/>
      <c r="P251" s="20"/>
      <c r="Q251" s="20"/>
    </row>
    <row r="252" spans="1:17" ht="11.25" customHeight="1">
      <c r="A252" s="21"/>
      <c r="B252" s="88"/>
      <c r="C252" s="88"/>
      <c r="D252" s="37"/>
      <c r="E252" s="42"/>
      <c r="F252" s="21"/>
      <c r="G252" s="88"/>
      <c r="H252" s="88"/>
      <c r="I252" s="37"/>
      <c r="J252" s="42"/>
      <c r="K252" s="53"/>
      <c r="L252" s="24"/>
      <c r="M252" s="50"/>
      <c r="O252" s="20"/>
      <c r="P252" s="20"/>
      <c r="Q252" s="20"/>
    </row>
    <row r="253" spans="1:17" ht="11.25" customHeight="1">
      <c r="A253" s="21"/>
      <c r="B253" s="88"/>
      <c r="C253" s="88"/>
      <c r="D253" s="37"/>
      <c r="E253" s="42"/>
      <c r="F253" s="21"/>
      <c r="G253" s="88"/>
      <c r="H253" s="88"/>
      <c r="I253" s="37"/>
      <c r="J253" s="42"/>
      <c r="K253" s="53"/>
      <c r="L253" s="24"/>
      <c r="M253" s="50"/>
      <c r="O253" s="20"/>
      <c r="P253" s="20"/>
      <c r="Q253" s="20"/>
    </row>
    <row r="254" spans="1:17" ht="11.25" customHeight="1">
      <c r="A254" s="21"/>
      <c r="B254" s="88"/>
      <c r="C254" s="88"/>
      <c r="D254" s="37"/>
      <c r="E254" s="42"/>
      <c r="F254" s="21"/>
      <c r="G254" s="88"/>
      <c r="H254" s="88"/>
      <c r="I254" s="37"/>
      <c r="J254" s="42"/>
      <c r="K254" s="53"/>
      <c r="L254" s="24"/>
      <c r="M254" s="50"/>
      <c r="O254" s="20"/>
      <c r="P254" s="20"/>
      <c r="Q254" s="20"/>
    </row>
    <row r="255" spans="1:17" ht="11.25" customHeight="1">
      <c r="A255" s="36"/>
      <c r="B255" s="41"/>
      <c r="C255" s="33"/>
      <c r="D255" s="26"/>
      <c r="E255" s="42"/>
      <c r="F255" s="21"/>
      <c r="G255" s="88"/>
      <c r="H255" s="88"/>
      <c r="I255" s="37"/>
      <c r="J255" s="42"/>
      <c r="K255" s="53"/>
      <c r="L255" s="24"/>
    </row>
    <row r="256" spans="1:17" ht="11.25" customHeight="1">
      <c r="A256" s="36"/>
      <c r="B256" s="41"/>
      <c r="C256" s="33"/>
      <c r="D256" s="26"/>
      <c r="E256" s="42"/>
      <c r="F256" s="21"/>
      <c r="G256" s="88"/>
      <c r="H256" s="88"/>
      <c r="I256" s="37"/>
      <c r="J256" s="42"/>
      <c r="K256" s="53"/>
      <c r="L256" s="24"/>
    </row>
    <row r="257" spans="1:12" ht="11.25" customHeight="1">
      <c r="A257" s="36"/>
      <c r="B257" s="41"/>
      <c r="C257" s="33"/>
      <c r="D257" s="26"/>
      <c r="E257" s="42"/>
      <c r="F257" s="21"/>
      <c r="G257" s="88"/>
      <c r="H257" s="88"/>
      <c r="I257" s="37"/>
      <c r="J257" s="42"/>
      <c r="K257" s="53"/>
      <c r="L257" s="24"/>
    </row>
    <row r="258" spans="1:12" ht="11.25" customHeight="1">
      <c r="A258" s="36"/>
      <c r="B258" s="41"/>
      <c r="C258" s="33"/>
      <c r="D258" s="26"/>
      <c r="E258" s="42"/>
      <c r="F258" s="36"/>
      <c r="G258" s="41"/>
      <c r="H258" s="33"/>
      <c r="I258" s="26"/>
      <c r="J258" s="42"/>
      <c r="K258" s="53"/>
      <c r="L258" s="24"/>
    </row>
    <row r="259" spans="1:12" ht="11.25" customHeight="1">
      <c r="A259" s="38"/>
      <c r="B259" s="43"/>
      <c r="C259" s="33"/>
      <c r="D259" s="25"/>
      <c r="E259" s="42"/>
      <c r="F259" s="36"/>
      <c r="G259" s="41"/>
      <c r="H259" s="33"/>
      <c r="I259" s="26"/>
      <c r="J259" s="42"/>
      <c r="K259" s="53"/>
      <c r="L259" s="24"/>
    </row>
    <row r="260" spans="1:12" ht="11.25" customHeight="1">
      <c r="A260" s="23"/>
      <c r="F260" s="36"/>
      <c r="G260" s="41"/>
      <c r="H260" s="33"/>
      <c r="I260" s="26"/>
      <c r="J260" s="42"/>
      <c r="K260" s="53"/>
      <c r="L260" s="24"/>
    </row>
    <row r="261" spans="1:12" ht="11.25" customHeight="1">
      <c r="F261" s="36"/>
      <c r="G261" s="41"/>
      <c r="H261" s="33"/>
      <c r="I261" s="26"/>
      <c r="J261" s="42"/>
      <c r="K261" s="53"/>
      <c r="L261" s="24"/>
    </row>
    <row r="262" spans="1:12" ht="11.25" customHeight="1">
      <c r="F262" s="38"/>
      <c r="G262" s="43"/>
      <c r="H262" s="33"/>
      <c r="I262" s="25"/>
      <c r="J262" s="42"/>
      <c r="K262" s="53"/>
      <c r="L262" s="24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3</v>
      </c>
      <c r="K2" s="14">
        <f>SUMIFS(data!$E:$E, data!$O:$O, 2, data!$P:$P, 4, data!$L:$L, 1)</f>
        <v>4</v>
      </c>
      <c r="L2" s="14">
        <f>SUMIFS(data!$E:$E, data!$O:$O, 3, data!$P:$P, 4, data!$L:$L, 1)</f>
        <v>0</v>
      </c>
      <c r="M2" s="14">
        <f>SUMIFS(data!$E:$E, data!$O:$O, 1, data!$P:$P, 5, data!$L:$L, 1)</f>
        <v>3</v>
      </c>
      <c r="N2" s="14">
        <f>SUMIFS(data!$E:$E, data!$O:$O, 2, data!$P:$P, 5, data!$L:$L, 1)</f>
        <v>4</v>
      </c>
      <c r="O2" s="14">
        <f>SUMIFS(data!$E:$E, data!$O:$O, 3, data!$P:$P, 5, data!$L:$L, 1)</f>
        <v>2</v>
      </c>
      <c r="P2" s="14">
        <f>SUMIFS(data!$E:$E, data!$O:$O, 1, data!$P:$P, 6, data!$L:$L, 1)</f>
        <v>2</v>
      </c>
      <c r="Q2" s="14">
        <f>SUMIFS(data!$E:$E, data!$O:$O, 2, data!$P:$P, 6, data!$L:$L, 1)</f>
        <v>1</v>
      </c>
      <c r="R2" s="14">
        <f>SUMIFS(data!$E:$E, data!$O:$O, 3, data!$P:$P, 6, data!$L:$L, 1)</f>
        <v>1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2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2</v>
      </c>
      <c r="Z2" s="14">
        <f>SUMIFS(data!$E:$E, data!$O:$O, 2, data!$P:$P, 9, data!$L:$L, 1)</f>
        <v>1</v>
      </c>
      <c r="AA2" s="14">
        <f>SUMIFS(data!$E:$E, data!$O:$O, 3, data!$P:$P, 9, data!$L:$L, 1)</f>
        <v>1</v>
      </c>
      <c r="AB2" s="14">
        <f>SUMIFS(data!$E:$E, data!$O:$O, 1, data!$P:$P, 10, data!$L:$L, 1)</f>
        <v>2</v>
      </c>
      <c r="AC2" s="14">
        <f>SUMIFS(data!$E:$E, data!$O:$O, 2, data!$P:$P, 10, data!$L:$L, 1)</f>
        <v>0</v>
      </c>
      <c r="AD2" s="14">
        <f>SUMIFS(data!$E:$E, data!$O:$O, 3, data!$P:$P, 10, data!$L:$L, 1)</f>
        <v>1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29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4</v>
      </c>
    </row>
    <row r="4" spans="1:39">
      <c r="A4" s="3" t="s">
        <v>4</v>
      </c>
      <c r="B4" s="4"/>
      <c r="C4" s="5"/>
      <c r="D4" s="4"/>
      <c r="E4" s="4"/>
      <c r="F4" s="4"/>
      <c r="G4" s="102">
        <f>SUM(A2:AJ2)</f>
        <v>29</v>
      </c>
      <c r="H4" s="103"/>
      <c r="I4" s="103"/>
      <c r="J4" s="103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1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1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2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2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2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1</v>
      </c>
    </row>
    <row r="50" spans="38:39">
      <c r="AL50">
        <v>1996</v>
      </c>
      <c r="AM50">
        <f>SUMIFS(data!$E:$E, data!$Q:$Q, "1996", data!$L:$L, 1)</f>
        <v>1</v>
      </c>
    </row>
    <row r="51" spans="38:39">
      <c r="AL51">
        <v>1997</v>
      </c>
      <c r="AM51">
        <f>SUMIFS(data!$E:$E, data!$Q:$Q, "1997", data!$L:$L, 1)</f>
        <v>1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1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4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1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2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1</v>
      </c>
    </row>
    <row r="5" spans="11:14">
      <c r="L5" s="2" t="s">
        <v>46</v>
      </c>
      <c r="M5" s="2" t="s">
        <v>68</v>
      </c>
      <c r="N5" s="2">
        <f>SUMIFS(data!E:E, data!B:B, "=bord", data!L:L, 1)</f>
        <v>2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1</v>
      </c>
    </row>
    <row r="8" spans="11:14">
      <c r="L8" s="2" t="s">
        <v>54</v>
      </c>
      <c r="M8" s="63" t="s">
        <v>155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2</v>
      </c>
    </row>
    <row r="10" spans="11:14">
      <c r="L10" s="2" t="s">
        <v>50</v>
      </c>
      <c r="M10" s="2" t="s">
        <v>72</v>
      </c>
      <c r="N10" s="2">
        <f>SUMIFS(data!E:E, data!B:B, "=fair", data!L:L, 1)</f>
        <v>3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4</v>
      </c>
    </row>
    <row r="18" spans="12:14">
      <c r="L18" s="2" t="s">
        <v>61</v>
      </c>
      <c r="M18" s="2" t="s">
        <v>76</v>
      </c>
      <c r="N18" s="2">
        <f>SUMIFS(data!E:E, data!B:B, "=m-n", data!L:L, 1)</f>
        <v>1</v>
      </c>
    </row>
    <row r="19" spans="12:14">
      <c r="L19" s="2" t="s">
        <v>58</v>
      </c>
      <c r="M19" s="2" t="s">
        <v>77</v>
      </c>
      <c r="N19" s="2">
        <f>SUMIFS(data!E:E, data!B:B, "=nes", data!L:L, 1)</f>
        <v>3</v>
      </c>
    </row>
    <row r="20" spans="12:14">
      <c r="L20" s="2" t="s">
        <v>56</v>
      </c>
      <c r="M20" s="2" t="s">
        <v>78</v>
      </c>
      <c r="N20" s="2">
        <f>SUMIFS(data!E:E, data!B:B, "=ork", data!L:L, 1)</f>
        <v>2</v>
      </c>
    </row>
    <row r="21" spans="12:14">
      <c r="L21" s="2" t="s">
        <v>62</v>
      </c>
      <c r="M21" s="2" t="s">
        <v>79</v>
      </c>
      <c r="N21" s="2">
        <f>SUMIFS(data!E:E, data!B:B, "=oheb", data!L:L, 1)</f>
        <v>5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3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29</v>
      </c>
    </row>
    <row r="28" spans="12:14">
      <c r="L28" s="17"/>
      <c r="M28" s="18"/>
    </row>
    <row r="29" spans="12:14">
      <c r="L29" t="s">
        <v>133</v>
      </c>
    </row>
    <row r="30" spans="12:14">
      <c r="L30" t="s">
        <v>134</v>
      </c>
    </row>
    <row r="31" spans="12:14">
      <c r="L31" t="s">
        <v>135</v>
      </c>
    </row>
    <row r="32" spans="12:14">
      <c r="L32" t="s">
        <v>136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2023-03-24T13:47:02Z</dcterms:modified>
</cp:coreProperties>
</file>